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hung.nguyen\Documents\"/>
    </mc:Choice>
  </mc:AlternateContent>
  <xr:revisionPtr revIDLastSave="0" documentId="13_ncr:1_{78313B47-22E3-4160-807F-99B1169FFBBD}" xr6:coauthVersionLast="45" xr6:coauthVersionMax="45" xr10:uidLastSave="{00000000-0000-0000-0000-000000000000}"/>
  <bookViews>
    <workbookView xWindow="-108" yWindow="-108" windowWidth="23256" windowHeight="12576" activeTab="5" xr2:uid="{00000000-000D-0000-FFFF-FFFF00000000}"/>
  </bookViews>
  <sheets>
    <sheet name="2009" sheetId="1" r:id="rId1"/>
    <sheet name="2010" sheetId="3" r:id="rId2"/>
    <sheet name="2011" sheetId="5" r:id="rId3"/>
    <sheet name="2012" sheetId="6" r:id="rId4"/>
    <sheet name="2013" sheetId="7" r:id="rId5"/>
    <sheet name="2014" sheetId="8" r:id="rId6"/>
    <sheet name="2015" sheetId="9" r:id="rId7"/>
    <sheet name="2017" sheetId="10" r:id="rId8"/>
    <sheet name="2018" sheetId="11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25" i="11" l="1"/>
  <c r="D16" i="10"/>
  <c r="D25" i="9"/>
  <c r="D34" i="8"/>
  <c r="D24" i="7"/>
  <c r="D25" i="6"/>
  <c r="D28" i="1"/>
  <c r="D26" i="5"/>
  <c r="D25" i="3"/>
</calcChain>
</file>

<file path=xl/sharedStrings.xml><?xml version="1.0" encoding="utf-8"?>
<sst xmlns="http://schemas.openxmlformats.org/spreadsheetml/2006/main" count="665" uniqueCount="410">
  <si>
    <t>Grantee</t>
  </si>
  <si>
    <t>Award</t>
  </si>
  <si>
    <t>DTPH56-09-G-PHPT05</t>
  </si>
  <si>
    <t>DTPH56-09-G-PHPT06</t>
  </si>
  <si>
    <t>DTPH56-09-G-PHPT07</t>
  </si>
  <si>
    <t>DTPH56-09-G-PHPT08</t>
  </si>
  <si>
    <t>DTPH56-09-G-PHPT09</t>
  </si>
  <si>
    <t>DTPH56-09-G-PHPT10</t>
  </si>
  <si>
    <t>DTPH56-09-G-PHPT11</t>
  </si>
  <si>
    <t>DTPH56-09-G-PHPT12</t>
  </si>
  <si>
    <t>DTPH56-09-G-PHPT13</t>
  </si>
  <si>
    <t>DTPH56-09-G-PHPT14</t>
  </si>
  <si>
    <t>DTPH56-09-G-PHPT15</t>
  </si>
  <si>
    <t>Oak Ridge Utility District</t>
  </si>
  <si>
    <t>DTPH56-09-G-PHPT16</t>
  </si>
  <si>
    <t>DTPH56-09-G-PHPT17</t>
  </si>
  <si>
    <t>DTPH56-09-G-PHPT19</t>
  </si>
  <si>
    <t>Kansas Municipal Utilities</t>
  </si>
  <si>
    <t>DTPH56-09-G-PHPT20</t>
  </si>
  <si>
    <t>DTPH56-09-G-PHPT21</t>
  </si>
  <si>
    <t>DTPH56-09-G-PHPT22</t>
  </si>
  <si>
    <t>DTPH56-09-G-PHPT23</t>
  </si>
  <si>
    <t>DTPH56-09-G-PHPT24</t>
  </si>
  <si>
    <t>DTPH56-09-G-PHPT25</t>
  </si>
  <si>
    <t>DTPH56-09-G-PHPY18</t>
  </si>
  <si>
    <t>2009 TAG Grants Total:</t>
  </si>
  <si>
    <t>DTPH56-09-G-PHPT01</t>
  </si>
  <si>
    <t>DTPH56-09-G-PHPT02</t>
  </si>
  <si>
    <t>DTPH56-09-G-PHPT03</t>
  </si>
  <si>
    <t>DTPH56-09-G-PHPT04</t>
  </si>
  <si>
    <t>Grant Number</t>
  </si>
  <si>
    <t>2010 TAG Grants Total:</t>
  </si>
  <si>
    <t>DTPH56-10-G-PHPT22</t>
  </si>
  <si>
    <t>DTPH56-10-G-PHPT18</t>
  </si>
  <si>
    <t>DTPH56-10-G-PHPT03</t>
  </si>
  <si>
    <t>DTPH56-10-G-PHPT19</t>
  </si>
  <si>
    <t>DTPH56-10-G-PHPT21</t>
  </si>
  <si>
    <t>DTPH56-10-G-PHPT04</t>
  </si>
  <si>
    <t>DTPH56-10-G-PHPT20</t>
  </si>
  <si>
    <t>DTPH56-10-G-PHPT09</t>
  </si>
  <si>
    <t>DTPH56-10-G-PHPT10</t>
  </si>
  <si>
    <t>DTPH56-10-G-PHPT13</t>
  </si>
  <si>
    <t>DTPH56-10-G-PHPT16</t>
  </si>
  <si>
    <t>DTPH56-10-G-PHPT11</t>
  </si>
  <si>
    <t>DTPH56-10-G-PHPT17</t>
  </si>
  <si>
    <t>DTPH56-10-G-PHPT05</t>
  </si>
  <si>
    <t>DTPH56-10-G-PHPT01</t>
  </si>
  <si>
    <t>DTPH56-10-G-PHPT07</t>
  </si>
  <si>
    <t>DTPH56-10-G-PHPT12</t>
  </si>
  <si>
    <t>DTPH56-10-G-PHPT14</t>
  </si>
  <si>
    <t>DTPH56-10-G-PHPT15</t>
  </si>
  <si>
    <t>DTPH56-10-G-PHPT02</t>
  </si>
  <si>
    <t>DTPH56-10-G-PHPT06</t>
  </si>
  <si>
    <t>DTPH56-11-G-PHPT20</t>
  </si>
  <si>
    <t>League of Women Voters of PA Citizen Education Fund</t>
  </si>
  <si>
    <t>DTPH56-11-G-PHPT21</t>
  </si>
  <si>
    <t>DTPH56-11-G-PHPT22</t>
  </si>
  <si>
    <t>DTPH56-11-G-PHPT23</t>
  </si>
  <si>
    <t>DTPH56-11-G-PHPT19</t>
  </si>
  <si>
    <t>DTPH56-11-G-PHPT18</t>
  </si>
  <si>
    <t>DTPH56-11-G-PHPT17</t>
  </si>
  <si>
    <t>DTPH56-11-G-PHPT16</t>
  </si>
  <si>
    <t>DTPH56-11-G-PHPT15</t>
  </si>
  <si>
    <t>DTPH56-11-G-PHPT14</t>
  </si>
  <si>
    <t>DTPH56-11-G-PHPT13</t>
  </si>
  <si>
    <t>DTPH56-11-G-PHPT12</t>
  </si>
  <si>
    <t>DTPH56-11-G-PHPT11</t>
  </si>
  <si>
    <t>DTPH56-11-G-PHPT10</t>
  </si>
  <si>
    <t>DTPH56-11-G-PHPT01</t>
  </si>
  <si>
    <t>DTPH56-11-G-PHPT02</t>
  </si>
  <si>
    <t>DTPH56-11-G-PHPT03</t>
  </si>
  <si>
    <t>DTPH56-11-G-PHPT04</t>
  </si>
  <si>
    <t>DTPH56-11-G-PHPT05</t>
  </si>
  <si>
    <t>DTPH56-11-G-PHPT06</t>
  </si>
  <si>
    <t>DTPH56-11-G-PHPT07</t>
  </si>
  <si>
    <t>DTPH56-11-G-PHPT08</t>
  </si>
  <si>
    <t>DTPH56-11-G-PHPT09</t>
  </si>
  <si>
    <t>2011 TAG Grants Total:</t>
  </si>
  <si>
    <t>DTPH56-10-G-PHPT08</t>
  </si>
  <si>
    <t>Notes</t>
  </si>
  <si>
    <t>Cancelled at request of recipient</t>
  </si>
  <si>
    <t>State</t>
  </si>
  <si>
    <t>Georgia</t>
  </si>
  <si>
    <t>Tennessee</t>
  </si>
  <si>
    <t>New Mexico</t>
  </si>
  <si>
    <t>Kentucky</t>
  </si>
  <si>
    <t>Oklahoma</t>
  </si>
  <si>
    <t>South Carolina</t>
  </si>
  <si>
    <t>Pennsylvania</t>
  </si>
  <si>
    <t>Louisiana</t>
  </si>
  <si>
    <t>California</t>
  </si>
  <si>
    <t>Mississippi</t>
  </si>
  <si>
    <t>Florida</t>
  </si>
  <si>
    <t>Minnesota</t>
  </si>
  <si>
    <t>Utah</t>
  </si>
  <si>
    <t>Texas</t>
  </si>
  <si>
    <t>Kansas</t>
  </si>
  <si>
    <t>Washington</t>
  </si>
  <si>
    <t>City of Hartwell</t>
  </si>
  <si>
    <t>Incorporated Couty of Los Alamos</t>
  </si>
  <si>
    <t>Morehead Utility Plant Board</t>
  </si>
  <si>
    <t>City of Grove</t>
  </si>
  <si>
    <t>Greenwood Commissioners of Public Works</t>
  </si>
  <si>
    <t>Charlestown Township</t>
  </si>
  <si>
    <t>Terrebonne Parish Consolidated Government</t>
  </si>
  <si>
    <t>County of Contra Costa Fire Dept. Protection District</t>
  </si>
  <si>
    <t>City of Picayune</t>
  </si>
  <si>
    <t>City of Chiefland</t>
  </si>
  <si>
    <t>Pike County Fiscal Court</t>
  </si>
  <si>
    <t>S.A.V.E., Inc.</t>
  </si>
  <si>
    <t>County of Dakota</t>
  </si>
  <si>
    <t>Parish of East Baton Rouge</t>
  </si>
  <si>
    <t>Salt Lake City Corporation</t>
  </si>
  <si>
    <t>City of Corpus Christi</t>
  </si>
  <si>
    <t>City of Lenexa</t>
  </si>
  <si>
    <t>Greater Lafourche Port Commission</t>
  </si>
  <si>
    <t>Marion Natural Gas Systems</t>
  </si>
  <si>
    <t>Pipeline Safety Coalition</t>
  </si>
  <si>
    <t>Pipeline Safety Trust</t>
  </si>
  <si>
    <t>Nebraska</t>
  </si>
  <si>
    <t>New Jersey</t>
  </si>
  <si>
    <t>Ohio</t>
  </si>
  <si>
    <t>South Dakota</t>
  </si>
  <si>
    <t>North Dakota</t>
  </si>
  <si>
    <t>Alabama</t>
  </si>
  <si>
    <t>Pennsylvania State University</t>
  </si>
  <si>
    <t>City of Seward</t>
  </si>
  <si>
    <t>Eastern Sandoval County Arroyo Flood Control Authority</t>
  </si>
  <si>
    <t>Kearny Fire Department</t>
  </si>
  <si>
    <t>Leon County</t>
  </si>
  <si>
    <t>Philadelphia Gas Works</t>
  </si>
  <si>
    <t>Safety, Agriculture, Villages and Environment (S.A.V.E.), Inc.</t>
  </si>
  <si>
    <t>Shawnee Township Fire Department</t>
  </si>
  <si>
    <t>County of Skagit</t>
  </si>
  <si>
    <t>South Dakota State University</t>
  </si>
  <si>
    <t>County of Spink</t>
  </si>
  <si>
    <t>Stutsman County Sheriff Department</t>
  </si>
  <si>
    <t>The Southeast Alabama Gas District</t>
  </si>
  <si>
    <t>Middle Tennessee Utility District</t>
  </si>
  <si>
    <t>Municipal Utilities Board of Decatur</t>
  </si>
  <si>
    <t>City of Etowah</t>
  </si>
  <si>
    <t>The City of Perry</t>
  </si>
  <si>
    <t>The Gas Board of the City of Fayette</t>
  </si>
  <si>
    <t>City of Chattahoochie</t>
  </si>
  <si>
    <t>Montana</t>
  </si>
  <si>
    <t>Missouri</t>
  </si>
  <si>
    <t>Arizona</t>
  </si>
  <si>
    <t>Alaska</t>
  </si>
  <si>
    <t>Virginia</t>
  </si>
  <si>
    <t>Brookings County</t>
  </si>
  <si>
    <t>City of St. Peters</t>
  </si>
  <si>
    <t>Montgomery County</t>
  </si>
  <si>
    <t>Association of Washington Cities</t>
  </si>
  <si>
    <t>Bradford Glen Homeowners Association</t>
  </si>
  <si>
    <t>Safety, Agriculture, Villages, &amp; Environment (S.A.V.E.) Inc.</t>
  </si>
  <si>
    <t>Copper River Watershed Project</t>
  </si>
  <si>
    <t>The Tides Center</t>
  </si>
  <si>
    <t>West Vincent Township</t>
  </si>
  <si>
    <t>City of Mesa</t>
  </si>
  <si>
    <t>Fort Worth League of Neighborhood Associations</t>
  </si>
  <si>
    <t>City of Blountstown</t>
  </si>
  <si>
    <t>City of Clearwater</t>
  </si>
  <si>
    <t>Lake Apopka Natural Gas</t>
  </si>
  <si>
    <t>Toccoa Natural Gas</t>
  </si>
  <si>
    <t>City of Elberton</t>
  </si>
  <si>
    <t>Prestonsburg City Utilities Commission</t>
  </si>
  <si>
    <t>Nebraska City Utilities</t>
  </si>
  <si>
    <t>City of Hamilton</t>
  </si>
  <si>
    <t>City Utilities of Springfield</t>
  </si>
  <si>
    <t>Northern Plains Resource Council</t>
  </si>
  <si>
    <t>City of Fort Worth</t>
  </si>
  <si>
    <t>Demonstration Grant</t>
  </si>
  <si>
    <t>Fiscal Year 2011 PHMSA Technical Assistance Grants</t>
  </si>
  <si>
    <t>Fiscal Year 2010 PHMSA Technical Assistance Grants</t>
  </si>
  <si>
    <t>Fiscal Year 2009 PHMSA Technical Assistance Grants</t>
  </si>
  <si>
    <t>DTPH56-12-G-PHPT01</t>
  </si>
  <si>
    <t>City of Athens</t>
  </si>
  <si>
    <t>DTPH56-12-G-PHPT02</t>
  </si>
  <si>
    <t>District of Columbia</t>
  </si>
  <si>
    <t>National Association of Counties Research Foundation</t>
  </si>
  <si>
    <t>DTPH56-12-G-PHPT03</t>
  </si>
  <si>
    <t>Danielle Dawn Smalley Foundation, Inc.</t>
  </si>
  <si>
    <t>DTPH56-12-G-PHPT04</t>
  </si>
  <si>
    <t>Port of South Louisiana</t>
  </si>
  <si>
    <t>Fiscal Year 2012 PHMSA Technical Assistance Grants</t>
  </si>
  <si>
    <t>DTPH56-12-G-PHPT05</t>
  </si>
  <si>
    <t>DTPH56-12-G-PHPT06</t>
  </si>
  <si>
    <t>DTPH56-12-G-PHPT07</t>
  </si>
  <si>
    <t>City of Sulphur DBA/Sulphur Fire Department</t>
  </si>
  <si>
    <t>DTPH56-12-G-PHPT08</t>
  </si>
  <si>
    <t>North Carolina</t>
  </si>
  <si>
    <t>Land-of-Sky Regional Council</t>
  </si>
  <si>
    <t>DTPH56-12-G-PHPT09</t>
  </si>
  <si>
    <t>East Brandywine Township</t>
  </si>
  <si>
    <t>DTPH56-12-G-PHPT10</t>
  </si>
  <si>
    <t>DTPH56-12-G-PHPT11</t>
  </si>
  <si>
    <t>New York</t>
  </si>
  <si>
    <t>Blenheim Hose Company, Inc.</t>
  </si>
  <si>
    <t>DTPH56-12-G-PHPT12</t>
  </si>
  <si>
    <t>DTPH56-12-G-PHPT14</t>
  </si>
  <si>
    <t>Illinois</t>
  </si>
  <si>
    <t>Will County</t>
  </si>
  <si>
    <t>DTPH56-12-G-PHPT15</t>
  </si>
  <si>
    <t>Town of Flower Mound</t>
  </si>
  <si>
    <t>DTPH56-12-G-PHPT16</t>
  </si>
  <si>
    <t>Utility Contractors Association of Washington/DBA NUCA</t>
  </si>
  <si>
    <t>DTPH56-12-G-PHPT17</t>
  </si>
  <si>
    <t>City of Monroe</t>
  </si>
  <si>
    <t>DTPH56-12-G-PHPT19</t>
  </si>
  <si>
    <t>Permian Basin Regional Planning Commission</t>
  </si>
  <si>
    <t>DTPH56-12-G-PHPT20</t>
  </si>
  <si>
    <t>Coastal Regional Commission</t>
  </si>
  <si>
    <t>DTPH56-12-G-PHPT21</t>
  </si>
  <si>
    <t>Woods Cross City</t>
  </si>
  <si>
    <t>DTPH56-12-G-PHPT22</t>
  </si>
  <si>
    <t>County of Anderson</t>
  </si>
  <si>
    <t>DTPH56-12-G-PHPT23</t>
  </si>
  <si>
    <t>Village of Worth</t>
  </si>
  <si>
    <t>DTPH56-12-G-PHPT24</t>
  </si>
  <si>
    <t>City of Allentown</t>
  </si>
  <si>
    <t>DTPH56-13-G-PHPT01</t>
  </si>
  <si>
    <t>Blue Green Alliance</t>
  </si>
  <si>
    <t>DTPH56-13-G-PHPT02</t>
  </si>
  <si>
    <t>DTPH56-13-G-PHPT03</t>
  </si>
  <si>
    <t>Connection of Oil, Gas &amp; Enrironment in the Northern Tier, Inc. (COGENT)</t>
  </si>
  <si>
    <t>DTPH56-13-G-PHPT04</t>
  </si>
  <si>
    <t>DTPH56-13-G-PHPT05</t>
  </si>
  <si>
    <t>DTPH56-13-G-PHPT06</t>
  </si>
  <si>
    <t>County of Powell</t>
  </si>
  <si>
    <t>DTPH56-13-G-PHPT07</t>
  </si>
  <si>
    <t>County of Alameda</t>
  </si>
  <si>
    <t>DTPH56-13-G-PHPT08</t>
  </si>
  <si>
    <t>Massachusetts</t>
  </si>
  <si>
    <t>City of Fitchburg</t>
  </si>
  <si>
    <t>DTPH56-13-G-PHPT09</t>
  </si>
  <si>
    <t>City of Hazard</t>
  </si>
  <si>
    <t>DTPH56-13-G-PHPT10</t>
  </si>
  <si>
    <t>City of Hogansville</t>
  </si>
  <si>
    <t>DTPH56-13-G-PHPT11</t>
  </si>
  <si>
    <t>City of Port Aransas</t>
  </si>
  <si>
    <t>DTPH56-13-G-PHPT12</t>
  </si>
  <si>
    <t>City of West Liberty</t>
  </si>
  <si>
    <t>DTPH56-13-G-PHPT14</t>
  </si>
  <si>
    <t>DTPH56-13-G-PHPT13</t>
  </si>
  <si>
    <t>DTPH56-13-G-PHPT15</t>
  </si>
  <si>
    <t>DTPH56-13-G-PHPT16</t>
  </si>
  <si>
    <t>Palatka Gas Authority</t>
  </si>
  <si>
    <t>DTPH56-13-G-PHPT17</t>
  </si>
  <si>
    <t>DTPH56-13-G-PHPT18</t>
  </si>
  <si>
    <t>County of Tazewell</t>
  </si>
  <si>
    <t>DTPH56-13-G-PHPT19</t>
  </si>
  <si>
    <t>West Pikeland Township</t>
  </si>
  <si>
    <t>DTPH56-13-G-PHPT20</t>
  </si>
  <si>
    <t>City of Richmond</t>
  </si>
  <si>
    <t>DTPH56-13-G-PHPT21</t>
  </si>
  <si>
    <t>Sevier County Utility District</t>
  </si>
  <si>
    <t>Fiscal Year 2013 PHMSA Technical Assistance Grants</t>
  </si>
  <si>
    <t>Fiscal Year 2014 PHMSA Technical Assistance Grants</t>
  </si>
  <si>
    <t>DTPH5614GPPT01</t>
  </si>
  <si>
    <t>DTPH5614GPPT02</t>
  </si>
  <si>
    <t>DTPH5614GPPT03</t>
  </si>
  <si>
    <t>DTPH5614GPPT04</t>
  </si>
  <si>
    <t>DTPH5614GPPT05</t>
  </si>
  <si>
    <t>DTPH5614GPPT06</t>
  </si>
  <si>
    <t>DTPH5614GPPT07</t>
  </si>
  <si>
    <t>DTPH5614GPPT08</t>
  </si>
  <si>
    <t>DTPH5614GPPT09</t>
  </si>
  <si>
    <t>DTPH5614GPPT10</t>
  </si>
  <si>
    <t>DTPH5614GPPT11</t>
  </si>
  <si>
    <t>DTPH5614GPPT12</t>
  </si>
  <si>
    <t>DTPH5614GPPT13</t>
  </si>
  <si>
    <t>DTPH5614GPPT14</t>
  </si>
  <si>
    <t>DTPH5614GPPT15</t>
  </si>
  <si>
    <t>DTPH5614GPPT16</t>
  </si>
  <si>
    <t>DTPH5614GPPT17</t>
  </si>
  <si>
    <t>DTPH5614GPPT18</t>
  </si>
  <si>
    <t>DTPH5614GPPT19</t>
  </si>
  <si>
    <t>DTPH5614GPPT20</t>
  </si>
  <si>
    <t>DTPH5614GPPT21</t>
  </si>
  <si>
    <t>DTPH5614GPPT22</t>
  </si>
  <si>
    <t>DTPH5614GPPT23</t>
  </si>
  <si>
    <t>DTPH5614GPPT24</t>
  </si>
  <si>
    <t>DTPH5614GPPT25</t>
  </si>
  <si>
    <t>DTPH5614GPPT26</t>
  </si>
  <si>
    <t>DTPH5614GPPT27</t>
  </si>
  <si>
    <t>DTPH5614GPPT28</t>
  </si>
  <si>
    <t>DTPH5614GPPT29</t>
  </si>
  <si>
    <t>DTPH5614GPPT30</t>
  </si>
  <si>
    <t>DTPH5614GPPT31</t>
  </si>
  <si>
    <t>Alamo Improvement Association, Inc.</t>
  </si>
  <si>
    <t>Athens Utility Board</t>
  </si>
  <si>
    <t>Berkshire Regional Planning Commission</t>
  </si>
  <si>
    <t>Chester County of Association of Township Office</t>
  </si>
  <si>
    <t>City of Chireno</t>
  </si>
  <si>
    <t>City of Coalville</t>
  </si>
  <si>
    <t>City of Hallock</t>
  </si>
  <si>
    <t>City of Olive Hill</t>
  </si>
  <si>
    <t>City of San Bruno</t>
  </si>
  <si>
    <t>City of San Carlos</t>
  </si>
  <si>
    <t>City of Thibodaux</t>
  </si>
  <si>
    <t>Clean Air Council</t>
  </si>
  <si>
    <t>County of Chester</t>
  </si>
  <si>
    <t>County of Northampton</t>
  </si>
  <si>
    <t>City of Henderson</t>
  </si>
  <si>
    <t>Kansas Municipal Utilities, Inc.</t>
  </si>
  <si>
    <t>Michigan</t>
  </si>
  <si>
    <t>MISS Dig System, Inc.</t>
  </si>
  <si>
    <t>County of Johnson</t>
  </si>
  <si>
    <t>Center for Rural Development</t>
  </si>
  <si>
    <t>Tip of the Mitt Watershed Council</t>
  </si>
  <si>
    <t>County of Tompkins</t>
  </si>
  <si>
    <t>2014 TAG Grants Total:</t>
  </si>
  <si>
    <t>2013 TAG Grants Total:</t>
  </si>
  <si>
    <t>2012 TAG Grants Total:</t>
  </si>
  <si>
    <t>Fiscal Year 2015 PHMSA Technical Assistance Grants</t>
  </si>
  <si>
    <t>2015 TAG Grants Total:</t>
  </si>
  <si>
    <t>DTPH5615GPPT01</t>
  </si>
  <si>
    <t>DTPH5615GPPT02</t>
  </si>
  <si>
    <t>DTPH5615GPPT04</t>
  </si>
  <si>
    <t>DTPH5615GPPT05</t>
  </si>
  <si>
    <t>DTPH5615GPPT06</t>
  </si>
  <si>
    <t>DTPH5615GPPT07</t>
  </si>
  <si>
    <t>DTPH5615GPPT08</t>
  </si>
  <si>
    <t>DTPH5615GPPT10</t>
  </si>
  <si>
    <t>DTPH5615GPPT11</t>
  </si>
  <si>
    <t>DTPH5615GPPT12</t>
  </si>
  <si>
    <t>DTPH5615GPPT13</t>
  </si>
  <si>
    <t>DTPH5615GPPT14</t>
  </si>
  <si>
    <t>DTPH5615GPPT15</t>
  </si>
  <si>
    <t>DTPH5615GPPT16</t>
  </si>
  <si>
    <t>DTPH5615GPPT17</t>
  </si>
  <si>
    <t>DTPH5615GPPT18</t>
  </si>
  <si>
    <t>DTPH5615GPPT19</t>
  </si>
  <si>
    <t>DTPH5615GPPT20</t>
  </si>
  <si>
    <t>DTPH5615GPPT21</t>
  </si>
  <si>
    <t>DTPH5615GPPT22</t>
  </si>
  <si>
    <t>DTPH5615GPPT23</t>
  </si>
  <si>
    <t>Idaho</t>
  </si>
  <si>
    <t>City of Preston</t>
  </si>
  <si>
    <t>City of Fredericksburg</t>
  </si>
  <si>
    <t>City of Newport News</t>
  </si>
  <si>
    <t>New Hampshire</t>
  </si>
  <si>
    <t>Nashua Regional Planning Commission</t>
  </si>
  <si>
    <t>County of Lorain</t>
  </si>
  <si>
    <t>County of Morgan</t>
  </si>
  <si>
    <t>The Fire Protection Research Foundation</t>
  </si>
  <si>
    <t>Nevada</t>
  </si>
  <si>
    <t>Nevada Regional Common Ground Alliance</t>
  </si>
  <si>
    <t>Metropolitan Area Planning Council</t>
  </si>
  <si>
    <t>Pipeline Safety Coalition - PA</t>
  </si>
  <si>
    <t>Pipeline Safety Trust, Washington</t>
  </si>
  <si>
    <t>West Central Texas Council of Governments</t>
  </si>
  <si>
    <t>N Central Florida Regional Hazardous Materials Response Team</t>
  </si>
  <si>
    <t>DTPH5615GPPT03</t>
  </si>
  <si>
    <t>Broome County</t>
  </si>
  <si>
    <t>693JK31742002</t>
  </si>
  <si>
    <t>693JK31742003</t>
  </si>
  <si>
    <t>693JK31742004</t>
  </si>
  <si>
    <t>693JK31742005</t>
  </si>
  <si>
    <t>693JK31742006</t>
  </si>
  <si>
    <t>693JK31742007</t>
  </si>
  <si>
    <t>693JK31742008</t>
  </si>
  <si>
    <t>693JK31742009</t>
  </si>
  <si>
    <t>693JK31742010</t>
  </si>
  <si>
    <t>693JK31742011</t>
  </si>
  <si>
    <t>693JK31742012</t>
  </si>
  <si>
    <t>693JK31742013</t>
  </si>
  <si>
    <t>Barataria-Terrebonne Estuary Foundation</t>
  </si>
  <si>
    <t>The Center for Rural Develoopment</t>
  </si>
  <si>
    <t>County of Deleware</t>
  </si>
  <si>
    <t>Town of Vineyard</t>
  </si>
  <si>
    <t>693JK31840001PTAG</t>
  </si>
  <si>
    <t>693JK31840002PTAG</t>
  </si>
  <si>
    <t>693JK31840003PTAG</t>
  </si>
  <si>
    <t>693JK31840004PTAG</t>
  </si>
  <si>
    <t>693JK31840005PTAG</t>
  </si>
  <si>
    <t>693JK31840006PTAG</t>
  </si>
  <si>
    <t>693JK31840007PTAG</t>
  </si>
  <si>
    <t>693JK31840008PTAG</t>
  </si>
  <si>
    <t>693JK31840009PTAG</t>
  </si>
  <si>
    <t>693JK31840010PTAG</t>
  </si>
  <si>
    <t>693JK31840011PTAG</t>
  </si>
  <si>
    <t>693JK31840012PTAG</t>
  </si>
  <si>
    <t>693JK31840013PTAG</t>
  </si>
  <si>
    <t>693JK31840014PTAG</t>
  </si>
  <si>
    <t>693JK31840015PTAG</t>
  </si>
  <si>
    <t>693JK31840016PTAG</t>
  </si>
  <si>
    <t>693JK31840017PTAG</t>
  </si>
  <si>
    <t>693JK31840018PTAG</t>
  </si>
  <si>
    <t>693JK31840019PTAG</t>
  </si>
  <si>
    <t>693JK31840020PTAG</t>
  </si>
  <si>
    <t>Cook Inlet RCAC Inc</t>
  </si>
  <si>
    <t>Tipp of the Mitt Watershed Council</t>
  </si>
  <si>
    <t>County of LaSalle</t>
  </si>
  <si>
    <t>Underground Facilities Protectivew Organization (Dig Safely NY)</t>
  </si>
  <si>
    <t>East Central Florida Regional Planning Council</t>
  </si>
  <si>
    <t>Town of Henefer, Incl.</t>
  </si>
  <si>
    <t>City of Chicago Department of Transportation</t>
  </si>
  <si>
    <t>County of Franklin</t>
  </si>
  <si>
    <t>City of New York Fire Department</t>
  </si>
  <si>
    <t>OKPERI (The Oklahoma Pipeline Emergency Response Initiative)</t>
  </si>
  <si>
    <t>Town of Huntsville</t>
  </si>
  <si>
    <t>Lake Pontchartrain Basin Foundation</t>
  </si>
  <si>
    <t>Colorado</t>
  </si>
  <si>
    <t>Colorado Oil and Gas Association</t>
  </si>
  <si>
    <t>Fiscal Year 2018 PHMSA Technical Assistance Grants</t>
  </si>
  <si>
    <t>Fiscal Year 2017 PHMSA Technical Assistance Grants</t>
  </si>
  <si>
    <t>Louisana Department of Public Safety</t>
  </si>
  <si>
    <t>2017 TAG Grants Total:</t>
  </si>
  <si>
    <t>2018 TAG Grants Total: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</si>
</sst>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44" formatCode="_(&quot;$&quot;* #,##0.00_);_(&quot;$&quot;* \(#,##0.00\);_(&quot;$&quot;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b/>
      <sz val="20"/>
      <color theme="1"/>
      <name val="Calibri"/>
      <family val="2"/>
      <scheme val="minor"/>
    </font>
    <font>
      <sz val="11"/>
      <color rgb="FF000000"/>
      <name val="Calibri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B8CCE4"/>
        <bgColor rgb="FFB8CCE4"/>
      </patternFill>
    </fill>
    <fill>
      <patternFill patternType="solid">
        <fgColor rgb="FFDCE6F1"/>
        <bgColor rgb="FFDCE6F1"/>
      </patternFill>
    </fill>
  </fills>
  <borders count="11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rgb="FFBFBFBF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FFFFFF"/>
      </left>
      <right style="thin">
        <color rgb="FFBFBFBF"/>
      </right>
      <top style="thin">
        <color rgb="FFBFBFBF"/>
      </top>
      <bottom style="thin">
        <color rgb="FFBFBFBF"/>
      </bottom>
      <diagonal/>
    </border>
  </borders>
  <cellStyleXfs count="8">
    <xf numFmtId="0" fontId="0" fillId="0" borderId="0"/>
    <xf numFmtId="44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43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44" fontId="0" fillId="0" borderId="1" xfId="1" applyFont="1" applyBorder="1"/>
    <xf numFmtId="0" fontId="0" fillId="0" borderId="1" xfId="0" applyFill="1" applyBorder="1"/>
    <xf numFmtId="44" fontId="0" fillId="0" borderId="1" xfId="1" applyFont="1" applyFill="1" applyBorder="1"/>
    <xf numFmtId="0" fontId="0" fillId="0" borderId="2" xfId="0" applyBorder="1"/>
    <xf numFmtId="0" fontId="0" fillId="0" borderId="2" xfId="0" applyFill="1" applyBorder="1"/>
    <xf numFmtId="0" fontId="2" fillId="0" borderId="3" xfId="0" applyFont="1" applyBorder="1"/>
    <xf numFmtId="0" fontId="2" fillId="0" borderId="4" xfId="0" applyFont="1" applyBorder="1"/>
    <xf numFmtId="0" fontId="2" fillId="0" borderId="4" xfId="0" applyFont="1" applyBorder="1" applyAlignment="1">
      <alignment horizontal="center"/>
    </xf>
    <xf numFmtId="44" fontId="2" fillId="0" borderId="6" xfId="1" applyFont="1" applyBorder="1"/>
    <xf numFmtId="0" fontId="0" fillId="0" borderId="5" xfId="0" applyFill="1" applyBorder="1"/>
    <xf numFmtId="0" fontId="2" fillId="0" borderId="6" xfId="0" applyFont="1" applyFill="1" applyBorder="1" applyAlignment="1">
      <alignment horizontal="right"/>
    </xf>
    <xf numFmtId="44" fontId="2" fillId="0" borderId="6" xfId="1" applyFont="1" applyFill="1" applyBorder="1"/>
    <xf numFmtId="6" fontId="2" fillId="0" borderId="6" xfId="0" applyNumberFormat="1" applyFont="1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3" fillId="0" borderId="1" xfId="0" applyFont="1" applyFill="1" applyBorder="1"/>
    <xf numFmtId="44" fontId="3" fillId="0" borderId="1" xfId="1" applyFont="1" applyFill="1" applyBorder="1"/>
    <xf numFmtId="44" fontId="4" fillId="0" borderId="1" xfId="1" applyFont="1" applyFill="1" applyBorder="1"/>
    <xf numFmtId="44" fontId="5" fillId="0" borderId="1" xfId="1" applyFont="1" applyFill="1" applyBorder="1"/>
    <xf numFmtId="0" fontId="3" fillId="0" borderId="2" xfId="0" applyFont="1" applyFill="1" applyBorder="1"/>
    <xf numFmtId="0" fontId="0" fillId="0" borderId="2" xfId="0" applyFont="1" applyFill="1" applyBorder="1"/>
    <xf numFmtId="0" fontId="0" fillId="0" borderId="2" xfId="0" applyFont="1" applyBorder="1"/>
    <xf numFmtId="0" fontId="0" fillId="0" borderId="1" xfId="0" applyFont="1" applyFill="1" applyBorder="1"/>
    <xf numFmtId="44" fontId="1" fillId="0" borderId="1" xfId="1" applyFont="1" applyFill="1" applyBorder="1" applyAlignment="1">
      <alignment horizontal="center"/>
    </xf>
    <xf numFmtId="0" fontId="0" fillId="0" borderId="0" xfId="0" applyFont="1"/>
    <xf numFmtId="0" fontId="2" fillId="0" borderId="8" xfId="0" applyFont="1" applyBorder="1"/>
    <xf numFmtId="0" fontId="6" fillId="0" borderId="0" xfId="0" applyFont="1"/>
    <xf numFmtId="0" fontId="0" fillId="0" borderId="5" xfId="0" applyBorder="1"/>
    <xf numFmtId="0" fontId="7" fillId="2" borderId="9" xfId="0" applyFont="1" applyFill="1" applyBorder="1"/>
    <xf numFmtId="0" fontId="7" fillId="2" borderId="10" xfId="0" applyFont="1" applyFill="1" applyBorder="1"/>
    <xf numFmtId="44" fontId="7" fillId="2" borderId="9" xfId="0" applyNumberFormat="1" applyFont="1" applyFill="1" applyBorder="1"/>
    <xf numFmtId="0" fontId="7" fillId="3" borderId="9" xfId="0" applyFont="1" applyFill="1" applyBorder="1"/>
    <xf numFmtId="0" fontId="7" fillId="3" borderId="10" xfId="0" applyFont="1" applyFill="1" applyBorder="1"/>
    <xf numFmtId="44" fontId="7" fillId="3" borderId="9" xfId="0" applyNumberFormat="1" applyFont="1" applyFill="1" applyBorder="1"/>
    <xf numFmtId="0" fontId="0" fillId="0" borderId="6" xfId="0" applyFill="1" applyBorder="1"/>
    <xf numFmtId="44" fontId="5" fillId="0" borderId="6" xfId="1" applyFont="1" applyFill="1" applyBorder="1"/>
    <xf numFmtId="0" fontId="10" fillId="2" borderId="10" xfId="0" applyFont="1" applyFill="1" applyBorder="1"/>
    <xf numFmtId="0" fontId="10" fillId="2" borderId="9" xfId="0" applyFont="1" applyFill="1" applyBorder="1"/>
    <xf numFmtId="0" fontId="10" fillId="3" borderId="10" xfId="0" applyFont="1" applyFill="1" applyBorder="1"/>
    <xf numFmtId="0" fontId="10" fillId="3" borderId="9" xfId="0" applyFont="1" applyFill="1" applyBorder="1"/>
  </cellXfs>
  <cellStyles count="8">
    <cellStyle name="Currency" xfId="1" builtinId="4"/>
    <cellStyle name="Followed Hyperlink" xfId="3" builtinId="9" hidden="1"/>
    <cellStyle name="Followed Hyperlink" xfId="5" builtinId="9" hidden="1"/>
    <cellStyle name="Followed Hyperlink" xfId="7" builtinId="9" hidden="1"/>
    <cellStyle name="Hyperlink" xfId="2" builtinId="8" hidden="1"/>
    <cellStyle name="Hyperlink" xfId="4" builtinId="8" hidden="1"/>
    <cellStyle name="Hyperlink" xfId="6" builtinId="8" hidden="1"/>
    <cellStyle name="Normal" xfId="0" builtinId="0"/>
  </cellStyles>
  <dxfs count="8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border diagonalUp="0" diagonalDown="0">
        <left/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/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border outline="0">
        <top style="thin">
          <color rgb="FFBFBFBF"/>
        </top>
      </border>
    </dxf>
    <dxf>
      <border outline="0">
        <left style="thin">
          <color rgb="FFBFBFBF"/>
        </left>
        <right style="thin">
          <color rgb="FFBFBFBF"/>
        </right>
        <top style="thin">
          <color rgb="FFBFBFBF"/>
        </top>
        <bottom style="thin">
          <color rgb="FFBFBFBF"/>
        </bottom>
      </border>
    </dxf>
    <dxf>
      <border outline="0">
        <bottom style="thin">
          <color rgb="FFBFBFBF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 outline="0">
        <left style="thin">
          <color theme="0" tint="-0.249977111117893"/>
        </left>
        <right style="thin">
          <color theme="0" tint="-0.249977111117893"/>
        </right>
        <top/>
        <bottom/>
      </border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border diagonalUp="0" diagonalDown="0">
        <left/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/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border outline="0">
        <top style="thin">
          <color rgb="FFBFBFBF"/>
        </top>
      </border>
    </dxf>
    <dxf>
      <border outline="0">
        <left style="thin">
          <color rgb="FFBFBFBF"/>
        </left>
        <right style="thin">
          <color rgb="FFBFBFBF"/>
        </right>
        <top style="thin">
          <color rgb="FFBFBFBF"/>
        </top>
        <bottom style="thin">
          <color rgb="FFBFBFBF"/>
        </bottom>
      </border>
    </dxf>
    <dxf>
      <border outline="0">
        <bottom style="thin">
          <color rgb="FFBFBFBF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 outline="0">
        <left style="thin">
          <color theme="0" tint="-0.249977111117893"/>
        </left>
        <right style="thin">
          <color theme="0" tint="-0.249977111117893"/>
        </right>
        <top/>
        <bottom/>
      </border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border diagonalUp="0" diagonalDown="0">
        <left/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/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border outline="0">
        <top style="thin">
          <color rgb="FFBFBFBF"/>
        </top>
      </border>
    </dxf>
    <dxf>
      <border outline="0">
        <left style="thin">
          <color rgb="FFBFBFBF"/>
        </left>
        <right style="thin">
          <color rgb="FFBFBFBF"/>
        </right>
        <top style="thin">
          <color rgb="FFBFBFBF"/>
        </top>
        <bottom style="thin">
          <color rgb="FFBFBFBF"/>
        </bottom>
      </border>
    </dxf>
    <dxf>
      <border outline="0">
        <bottom style="thin">
          <color rgb="FFBFBFBF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 outline="0">
        <left style="thin">
          <color theme="0" tint="-0.249977111117893"/>
        </left>
        <right style="thin">
          <color theme="0" tint="-0.249977111117893"/>
        </right>
        <top/>
        <bottom/>
      </border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border diagonalUp="0" diagonalDown="0">
        <left/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/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border outline="0">
        <top style="thin">
          <color rgb="FFBFBFBF"/>
        </top>
      </border>
    </dxf>
    <dxf>
      <border outline="0">
        <left style="thin">
          <color rgb="FFBFBFBF"/>
        </left>
        <right style="thin">
          <color rgb="FFBFBFBF"/>
        </right>
        <top style="thin">
          <color rgb="FFBFBFBF"/>
        </top>
        <bottom style="thin">
          <color rgb="FFBFBFBF"/>
        </bottom>
      </border>
    </dxf>
    <dxf>
      <border outline="0">
        <bottom style="thin">
          <color rgb="FFBFBFBF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 outline="0">
        <left style="thin">
          <color theme="0" tint="-0.249977111117893"/>
        </left>
        <right style="thin">
          <color theme="0" tint="-0.249977111117893"/>
        </right>
        <top/>
        <bottom/>
      </border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border diagonalUp="0" diagonalDown="0">
        <left/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/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border outline="0">
        <top style="thin">
          <color rgb="FFBFBFBF"/>
        </top>
      </border>
    </dxf>
    <dxf>
      <border outline="0">
        <left style="thin">
          <color rgb="FFBFBFBF"/>
        </left>
        <right style="thin">
          <color rgb="FFBFBFBF"/>
        </right>
        <top style="thin">
          <color rgb="FFBFBFBF"/>
        </top>
        <bottom style="thin">
          <color rgb="FFBFBFBF"/>
        </bottom>
      </border>
    </dxf>
    <dxf>
      <border outline="0">
        <bottom style="thin">
          <color rgb="FFBFBFBF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 outline="0">
        <left style="thin">
          <color theme="0" tint="-0.249977111117893"/>
        </left>
        <right style="thin">
          <color theme="0" tint="-0.249977111117893"/>
        </right>
        <top/>
        <bottom/>
      </border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border diagonalUp="0" diagonalDown="0">
        <left/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/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border outline="0">
        <top style="thin">
          <color rgb="FFBFBFBF"/>
        </top>
      </border>
    </dxf>
    <dxf>
      <border outline="0">
        <left style="thin">
          <color rgb="FFBFBFBF"/>
        </left>
        <right style="thin">
          <color rgb="FFBFBFBF"/>
        </right>
        <top style="thin">
          <color rgb="FFBFBFBF"/>
        </top>
        <bottom style="thin">
          <color rgb="FFBFBFBF"/>
        </bottom>
      </border>
    </dxf>
    <dxf>
      <border outline="0">
        <bottom style="thin">
          <color rgb="FFBFBFBF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 outline="0">
        <left style="thin">
          <color theme="0" tint="-0.249977111117893"/>
        </left>
        <right style="thin">
          <color theme="0" tint="-0.249977111117893"/>
        </right>
        <top/>
        <bottom/>
      </border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border diagonalUp="0" diagonalDown="0">
        <left/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/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border outline="0">
        <top style="thin">
          <color rgb="FFBFBFBF"/>
        </top>
      </border>
    </dxf>
    <dxf>
      <border outline="0">
        <left style="thin">
          <color rgb="FFBFBFBF"/>
        </left>
        <right style="thin">
          <color rgb="FFBFBFBF"/>
        </right>
        <top style="thin">
          <color rgb="FFBFBFBF"/>
        </top>
        <bottom style="thin">
          <color rgb="FFBFBFBF"/>
        </bottom>
      </border>
    </dxf>
    <dxf>
      <border outline="0">
        <bottom style="thin">
          <color rgb="FFBFBFBF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 outline="0">
        <left style="thin">
          <color theme="0" tint="-0.249977111117893"/>
        </left>
        <right style="thin">
          <color theme="0" tint="-0.249977111117893"/>
        </right>
        <top/>
        <bottom/>
      </border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/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/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border outline="0">
        <top style="thin">
          <color rgb="FFBFBFBF"/>
        </top>
      </border>
    </dxf>
    <dxf>
      <border outline="0">
        <left style="thin">
          <color rgb="FFBFBFBF"/>
        </left>
        <right style="thin">
          <color rgb="FFBFBFBF"/>
        </right>
        <top style="thin">
          <color rgb="FFBFBFBF"/>
        </top>
        <bottom style="thin">
          <color rgb="FFBFBFBF"/>
        </bottom>
      </border>
    </dxf>
    <dxf>
      <border outline="0">
        <bottom style="thin">
          <color rgb="FFBFBFBF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 outline="0">
        <left style="thin">
          <color theme="0" tint="-0.249977111117893"/>
        </left>
        <right style="thin">
          <color theme="0" tint="-0.249977111117893"/>
        </right>
        <top/>
        <bottom/>
      </border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border diagonalUp="0" diagonalDown="0">
        <left/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/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border outline="0">
        <top style="thin">
          <color theme="0" tint="-0.249977111117893"/>
        </top>
      </border>
    </dxf>
    <dxf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border outline="0">
        <bottom style="thin">
          <color theme="0" tint="-0.249977111117893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 outline="0">
        <left style="thin">
          <color theme="0" tint="-0.249977111117893"/>
        </left>
        <right style="thin">
          <color theme="0" tint="-0.249977111117893"/>
        </right>
        <top/>
        <bottom/>
      </border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2" displayName="Table2" ref="A2:E28" totalsRowShown="0" headerRowDxfId="80" headerRowBorderDxfId="79" tableBorderDxfId="78" totalsRowBorderDxfId="77">
  <autoFilter ref="A2:E28" xr:uid="{00000000-0009-0000-0100-000002000000}"/>
  <sortState xmlns:xlrd2="http://schemas.microsoft.com/office/spreadsheetml/2017/richdata2" ref="A2:D23">
    <sortCondition ref="A1:A23"/>
  </sortState>
  <tableColumns count="5">
    <tableColumn id="1" xr3:uid="{00000000-0010-0000-0000-000001000000}" name="Grant Number" dataDxfId="76"/>
    <tableColumn id="11" xr3:uid="{00000000-0010-0000-0000-00000B000000}" name="State" dataDxfId="75"/>
    <tableColumn id="2" xr3:uid="{00000000-0010-0000-0000-000002000000}" name="Grantee" dataDxfId="74"/>
    <tableColumn id="3" xr3:uid="{00000000-0010-0000-0000-000003000000}" name="Award" dataDxfId="73" dataCellStyle="Currency"/>
    <tableColumn id="5" xr3:uid="{00000000-0010-0000-0000-000005000000}" name="Notes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1000000}" name="Table22" displayName="Table22" ref="A2:E25" totalsRowShown="0" headerRowDxfId="71" headerRowBorderDxfId="70" tableBorderDxfId="69" totalsRowBorderDxfId="68">
  <autoFilter ref="A2:E25" xr:uid="{00000000-0009-0000-0100-000001000000}"/>
  <sortState xmlns:xlrd2="http://schemas.microsoft.com/office/spreadsheetml/2017/richdata2" ref="A2:E24">
    <sortCondition ref="A1:A24"/>
  </sortState>
  <tableColumns count="5">
    <tableColumn id="1" xr3:uid="{00000000-0010-0000-0100-000001000000}" name="Grant Number" dataDxfId="67"/>
    <tableColumn id="11" xr3:uid="{00000000-0010-0000-0100-00000B000000}" name="State" dataDxfId="66"/>
    <tableColumn id="2" xr3:uid="{00000000-0010-0000-0100-000002000000}" name="Grantee" dataDxfId="65"/>
    <tableColumn id="3" xr3:uid="{00000000-0010-0000-0100-000003000000}" name="Award" dataDxfId="64" dataCellStyle="Currency"/>
    <tableColumn id="4" xr3:uid="{00000000-0010-0000-0100-000004000000}" name="Notes"/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2000000}" name="Table225" displayName="Table225" ref="A2:E26" totalsRowShown="0" headerRowDxfId="62" headerRowBorderDxfId="61" tableBorderDxfId="60" totalsRowBorderDxfId="59">
  <autoFilter ref="A2:E26" xr:uid="{00000000-0009-0000-0100-000004000000}"/>
  <sortState xmlns:xlrd2="http://schemas.microsoft.com/office/spreadsheetml/2017/richdata2" ref="A2:E25">
    <sortCondition ref="A1:A25"/>
  </sortState>
  <tableColumns count="5">
    <tableColumn id="1" xr3:uid="{00000000-0010-0000-0200-000001000000}" name="Grant Number" dataDxfId="58"/>
    <tableColumn id="11" xr3:uid="{00000000-0010-0000-0200-00000B000000}" name="State" dataDxfId="57"/>
    <tableColumn id="2" xr3:uid="{00000000-0010-0000-0200-000002000000}" name="Grantee" dataDxfId="56"/>
    <tableColumn id="3" xr3:uid="{00000000-0010-0000-0200-000003000000}" name="Award" dataDxfId="55" dataCellStyle="Currency"/>
    <tableColumn id="4" xr3:uid="{00000000-0010-0000-0200-000004000000}" name="Notes"/>
  </tableColumns>
  <tableStyleInfo name="TableStyleMedium9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3000000}" name="Table2254" displayName="Table2254" ref="A2:E25" totalsRowShown="0" headerRowDxfId="53" headerRowBorderDxfId="52" tableBorderDxfId="51" totalsRowBorderDxfId="50">
  <autoFilter ref="A2:E25" xr:uid="{00000000-0009-0000-0100-000003000000}"/>
  <sortState xmlns:xlrd2="http://schemas.microsoft.com/office/spreadsheetml/2017/richdata2" ref="A3:E26">
    <sortCondition ref="A1:A25"/>
  </sortState>
  <tableColumns count="5">
    <tableColumn id="1" xr3:uid="{00000000-0010-0000-0300-000001000000}" name="Grant Number" dataDxfId="49"/>
    <tableColumn id="11" xr3:uid="{00000000-0010-0000-0300-00000B000000}" name="State" dataDxfId="48"/>
    <tableColumn id="2" xr3:uid="{00000000-0010-0000-0300-000002000000}" name="Grantee" dataDxfId="47"/>
    <tableColumn id="3" xr3:uid="{00000000-0010-0000-0300-000003000000}" name="Award" dataDxfId="46" dataCellStyle="Currency"/>
    <tableColumn id="4" xr3:uid="{00000000-0010-0000-0300-000004000000}" name="Notes"/>
  </tableColumns>
  <tableStyleInfo name="TableStyleMedium9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Table22546" displayName="Table22546" ref="A2:E24" totalsRowShown="0" headerRowDxfId="43" headerRowBorderDxfId="42" tableBorderDxfId="41" totalsRowBorderDxfId="40">
  <autoFilter ref="A2:E24" xr:uid="{00000000-0009-0000-0100-000005000000}"/>
  <sortState xmlns:xlrd2="http://schemas.microsoft.com/office/spreadsheetml/2017/richdata2" ref="A3:E26">
    <sortCondition ref="A1:A25"/>
  </sortState>
  <tableColumns count="5">
    <tableColumn id="1" xr3:uid="{00000000-0010-0000-0400-000001000000}" name="Grant Number" dataDxfId="39"/>
    <tableColumn id="11" xr3:uid="{00000000-0010-0000-0400-00000B000000}" name="State" dataDxfId="38"/>
    <tableColumn id="2" xr3:uid="{00000000-0010-0000-0400-000002000000}" name="Grantee" dataDxfId="37"/>
    <tableColumn id="3" xr3:uid="{00000000-0010-0000-0400-000003000000}" name="Award" dataDxfId="36" dataCellStyle="Currency"/>
    <tableColumn id="4" xr3:uid="{00000000-0010-0000-0400-000004000000}" name="Notes"/>
  </tableColumns>
  <tableStyleInfo name="TableStyleMedium9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5000000}" name="Table225467" displayName="Table225467" ref="A2:E34" totalsRowShown="0" headerRowDxfId="34" headerRowBorderDxfId="33" tableBorderDxfId="32" totalsRowBorderDxfId="31">
  <autoFilter ref="A2:E34" xr:uid="{00000000-0009-0000-0100-000006000000}"/>
  <sortState xmlns:xlrd2="http://schemas.microsoft.com/office/spreadsheetml/2017/richdata2" ref="A3:E26">
    <sortCondition ref="A1:A25"/>
  </sortState>
  <tableColumns count="5">
    <tableColumn id="1" xr3:uid="{00000000-0010-0000-0500-000001000000}" name="Grant Number" dataDxfId="30"/>
    <tableColumn id="11" xr3:uid="{00000000-0010-0000-0500-00000B000000}" name="State" dataDxfId="29"/>
    <tableColumn id="2" xr3:uid="{00000000-0010-0000-0500-000002000000}" name="Grantee" dataDxfId="28"/>
    <tableColumn id="3" xr3:uid="{00000000-0010-0000-0500-000003000000}" name="Award" dataDxfId="27" dataCellStyle="Currency"/>
    <tableColumn id="4" xr3:uid="{00000000-0010-0000-0500-000004000000}" name="Notes"/>
  </tableColumns>
  <tableStyleInfo name="TableStyleMedium9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6000000}" name="Table2254678" displayName="Table2254678" ref="A2:E25" totalsRowShown="0" headerRowDxfId="25" headerRowBorderDxfId="24" tableBorderDxfId="23" totalsRowBorderDxfId="22">
  <autoFilter ref="A2:E25" xr:uid="{00000000-0009-0000-0100-000007000000}"/>
  <sortState xmlns:xlrd2="http://schemas.microsoft.com/office/spreadsheetml/2017/richdata2" ref="A3:E26">
    <sortCondition ref="A1:A25"/>
  </sortState>
  <tableColumns count="5">
    <tableColumn id="1" xr3:uid="{00000000-0010-0000-0600-000001000000}" name="Grant Number" dataDxfId="21"/>
    <tableColumn id="11" xr3:uid="{00000000-0010-0000-0600-00000B000000}" name="State" dataDxfId="20"/>
    <tableColumn id="2" xr3:uid="{00000000-0010-0000-0600-000002000000}" name="Grantee" dataDxfId="19"/>
    <tableColumn id="3" xr3:uid="{00000000-0010-0000-0600-000003000000}" name="Award" dataDxfId="18" dataCellStyle="Currency"/>
    <tableColumn id="4" xr3:uid="{00000000-0010-0000-0600-000004000000}" name="Notes"/>
  </tableColumns>
  <tableStyleInfo name="TableStyleMedium9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DCC8AACC-4890-334A-AE98-FFA2C784249D}" name="Table22546789" displayName="Table22546789" ref="A2:E46" totalsRowShown="0" headerRowDxfId="16" headerRowBorderDxfId="15" tableBorderDxfId="14" totalsRowBorderDxfId="13">
  <autoFilter ref="A2:E46" xr:uid="{00000000-0009-0000-0100-000007000000}"/>
  <sortState xmlns:xlrd2="http://schemas.microsoft.com/office/spreadsheetml/2017/richdata2" ref="A3:E47">
    <sortCondition ref="A1:A46"/>
  </sortState>
  <tableColumns count="5">
    <tableColumn id="1" xr3:uid="{D9DAD870-DA61-AA4A-9A33-768171AF730B}" name="Grant Number" dataDxfId="12"/>
    <tableColumn id="11" xr3:uid="{412AA635-AE71-214B-B371-8133CA297483}" name="State" dataDxfId="11"/>
    <tableColumn id="2" xr3:uid="{646837F0-68FC-8748-B040-50F8F52562C8}" name="Grantee" dataDxfId="10"/>
    <tableColumn id="3" xr3:uid="{4513A84D-494F-EF4A-8ABD-B082FED7D1DD}" name="Award" dataDxfId="9" dataCellStyle="Currency"/>
    <tableColumn id="4" xr3:uid="{EFCA1F14-528A-414B-B637-8BDD47A61E64}" name="Notes"/>
  </tableColumns>
  <tableStyleInfo name="TableStyleMedium9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4DB19645-8977-B447-A757-30C02848F94E}" name="Table225467810" displayName="Table225467810" ref="A2:E25" totalsRowShown="0" headerRowDxfId="7" headerRowBorderDxfId="6" tableBorderDxfId="5" totalsRowBorderDxfId="4">
  <autoFilter ref="A2:E25" xr:uid="{00000000-0009-0000-0100-000007000000}"/>
  <sortState xmlns:xlrd2="http://schemas.microsoft.com/office/spreadsheetml/2017/richdata2" ref="A3:E26">
    <sortCondition ref="A1:A25"/>
  </sortState>
  <tableColumns count="5">
    <tableColumn id="1" xr3:uid="{A79086FA-D60E-B64C-99CA-15E876734E3F}" name="Grant Number" dataDxfId="3"/>
    <tableColumn id="11" xr3:uid="{41A1A165-01D1-EA4F-8A24-BE7A2B3768C7}" name="State" dataDxfId="2"/>
    <tableColumn id="2" xr3:uid="{B758E2EA-50ED-5F42-932C-9F20C59B1B4F}" name="Grantee" dataDxfId="1"/>
    <tableColumn id="3" xr3:uid="{195FD4C1-42C6-7042-AF09-AA425EBFE546}" name="Award" dataDxfId="0" dataCellStyle="Currency"/>
    <tableColumn id="4" xr3:uid="{D47B367E-361D-4D41-91A6-23FD5DB52F56}" name="Notes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H29"/>
  <sheetViews>
    <sheetView workbookViewId="0">
      <selection activeCell="A2" sqref="A2"/>
    </sheetView>
  </sheetViews>
  <sheetFormatPr defaultColWidth="8.77734375" defaultRowHeight="14.4" x14ac:dyDescent="0.3"/>
  <cols>
    <col min="1" max="1" width="20" bestFit="1" customWidth="1"/>
    <col min="2" max="2" width="12.6640625" bestFit="1" customWidth="1"/>
    <col min="3" max="3" width="53.44140625" bestFit="1" customWidth="1"/>
    <col min="4" max="4" width="14.33203125" style="1" bestFit="1" customWidth="1"/>
    <col min="5" max="5" width="19.77734375" style="1" bestFit="1" customWidth="1"/>
    <col min="6" max="6" width="14.44140625" bestFit="1" customWidth="1"/>
    <col min="7" max="8" width="13.44140625" bestFit="1" customWidth="1"/>
    <col min="9" max="9" width="11" bestFit="1" customWidth="1"/>
    <col min="10" max="10" width="35.6640625" bestFit="1" customWidth="1"/>
  </cols>
  <sheetData>
    <row r="1" spans="1:5" ht="25.8" x14ac:dyDescent="0.5">
      <c r="A1" s="29" t="s">
        <v>174</v>
      </c>
    </row>
    <row r="2" spans="1:5" x14ac:dyDescent="0.3">
      <c r="A2" s="8" t="s">
        <v>30</v>
      </c>
      <c r="B2" s="8" t="s">
        <v>81</v>
      </c>
      <c r="C2" s="9" t="s">
        <v>0</v>
      </c>
      <c r="D2" s="10" t="s">
        <v>1</v>
      </c>
      <c r="E2" s="9" t="s">
        <v>79</v>
      </c>
    </row>
    <row r="3" spans="1:5" s="27" customFormat="1" x14ac:dyDescent="0.3">
      <c r="A3" s="23" t="s">
        <v>26</v>
      </c>
      <c r="B3" s="24" t="s">
        <v>95</v>
      </c>
      <c r="C3" s="25" t="s">
        <v>170</v>
      </c>
      <c r="D3" s="26">
        <v>25000</v>
      </c>
      <c r="E3" s="27" t="s">
        <v>171</v>
      </c>
    </row>
    <row r="4" spans="1:5" s="27" customFormat="1" x14ac:dyDescent="0.3">
      <c r="A4" s="23" t="s">
        <v>27</v>
      </c>
      <c r="B4" s="24" t="s">
        <v>145</v>
      </c>
      <c r="C4" s="25" t="s">
        <v>150</v>
      </c>
      <c r="D4" s="26">
        <v>2160.02</v>
      </c>
      <c r="E4" s="27" t="s">
        <v>171</v>
      </c>
    </row>
    <row r="5" spans="1:5" s="27" customFormat="1" x14ac:dyDescent="0.3">
      <c r="A5" s="23" t="s">
        <v>28</v>
      </c>
      <c r="B5" s="24" t="s">
        <v>122</v>
      </c>
      <c r="C5" s="25" t="s">
        <v>149</v>
      </c>
      <c r="D5" s="26">
        <v>12000</v>
      </c>
      <c r="E5" s="27" t="s">
        <v>171</v>
      </c>
    </row>
    <row r="6" spans="1:5" s="27" customFormat="1" x14ac:dyDescent="0.3">
      <c r="A6" s="23" t="s">
        <v>29</v>
      </c>
      <c r="B6" s="24" t="s">
        <v>148</v>
      </c>
      <c r="C6" s="25" t="s">
        <v>151</v>
      </c>
      <c r="D6" s="26">
        <v>24630</v>
      </c>
      <c r="E6" s="27" t="s">
        <v>171</v>
      </c>
    </row>
    <row r="7" spans="1:5" x14ac:dyDescent="0.3">
      <c r="A7" s="6" t="s">
        <v>2</v>
      </c>
      <c r="B7" s="6" t="s">
        <v>145</v>
      </c>
      <c r="C7" s="2" t="s">
        <v>168</v>
      </c>
      <c r="D7" s="3">
        <v>41383.129999999997</v>
      </c>
      <c r="E7"/>
    </row>
    <row r="8" spans="1:5" x14ac:dyDescent="0.3">
      <c r="A8" s="6" t="s">
        <v>3</v>
      </c>
      <c r="B8" s="6" t="s">
        <v>95</v>
      </c>
      <c r="C8" s="2" t="s">
        <v>159</v>
      </c>
      <c r="D8" s="3">
        <v>48305</v>
      </c>
      <c r="E8"/>
    </row>
    <row r="9" spans="1:5" x14ac:dyDescent="0.3">
      <c r="A9" s="7" t="s">
        <v>4</v>
      </c>
      <c r="B9" s="7" t="s">
        <v>88</v>
      </c>
      <c r="C9" s="18" t="s">
        <v>154</v>
      </c>
      <c r="D9" s="19">
        <v>50000</v>
      </c>
      <c r="E9"/>
    </row>
    <row r="10" spans="1:5" x14ac:dyDescent="0.3">
      <c r="A10" s="6" t="s">
        <v>5</v>
      </c>
      <c r="B10" s="6" t="s">
        <v>146</v>
      </c>
      <c r="C10" s="2" t="s">
        <v>158</v>
      </c>
      <c r="D10" s="3">
        <v>49463</v>
      </c>
      <c r="E10"/>
    </row>
    <row r="11" spans="1:5" x14ac:dyDescent="0.3">
      <c r="A11" s="7" t="s">
        <v>6</v>
      </c>
      <c r="B11" s="7" t="s">
        <v>88</v>
      </c>
      <c r="C11" s="18" t="s">
        <v>157</v>
      </c>
      <c r="D11" s="19">
        <v>50000</v>
      </c>
      <c r="E11"/>
    </row>
    <row r="12" spans="1:5" x14ac:dyDescent="0.3">
      <c r="A12" s="7" t="s">
        <v>7</v>
      </c>
      <c r="B12" s="7" t="s">
        <v>85</v>
      </c>
      <c r="C12" s="18" t="s">
        <v>165</v>
      </c>
      <c r="D12" s="19">
        <v>26000</v>
      </c>
      <c r="E12"/>
    </row>
    <row r="13" spans="1:5" x14ac:dyDescent="0.3">
      <c r="A13" s="7" t="s">
        <v>8</v>
      </c>
      <c r="B13" s="7" t="s">
        <v>144</v>
      </c>
      <c r="C13" s="4" t="s">
        <v>169</v>
      </c>
      <c r="D13" s="5">
        <v>36103</v>
      </c>
      <c r="E13"/>
    </row>
    <row r="14" spans="1:5" x14ac:dyDescent="0.3">
      <c r="A14" s="7" t="s">
        <v>9</v>
      </c>
      <c r="B14" s="7" t="s">
        <v>97</v>
      </c>
      <c r="C14" s="4" t="s">
        <v>118</v>
      </c>
      <c r="D14" s="5">
        <v>39055.29</v>
      </c>
      <c r="E14"/>
    </row>
    <row r="15" spans="1:5" x14ac:dyDescent="0.3">
      <c r="A15" s="7" t="s">
        <v>10</v>
      </c>
      <c r="B15" s="7" t="s">
        <v>121</v>
      </c>
      <c r="C15" s="4" t="s">
        <v>167</v>
      </c>
      <c r="D15" s="5">
        <v>50000</v>
      </c>
      <c r="E15"/>
    </row>
    <row r="16" spans="1:5" x14ac:dyDescent="0.3">
      <c r="A16" s="6" t="s">
        <v>11</v>
      </c>
      <c r="B16" s="6" t="s">
        <v>88</v>
      </c>
      <c r="C16" s="2" t="s">
        <v>153</v>
      </c>
      <c r="D16" s="3">
        <v>50000</v>
      </c>
      <c r="E16"/>
    </row>
    <row r="17" spans="1:8" x14ac:dyDescent="0.3">
      <c r="A17" s="7" t="s">
        <v>12</v>
      </c>
      <c r="B17" s="7" t="s">
        <v>83</v>
      </c>
      <c r="C17" s="4" t="s">
        <v>13</v>
      </c>
      <c r="D17" s="5">
        <v>50000</v>
      </c>
      <c r="E17"/>
    </row>
    <row r="18" spans="1:8" x14ac:dyDescent="0.3">
      <c r="A18" s="6" t="s">
        <v>14</v>
      </c>
      <c r="B18" s="6" t="s">
        <v>97</v>
      </c>
      <c r="C18" s="2" t="s">
        <v>152</v>
      </c>
      <c r="D18" s="3">
        <v>50000</v>
      </c>
      <c r="E18"/>
    </row>
    <row r="19" spans="1:8" x14ac:dyDescent="0.3">
      <c r="A19" s="7" t="s">
        <v>15</v>
      </c>
      <c r="B19" s="7" t="s">
        <v>90</v>
      </c>
      <c r="C19" s="18" t="s">
        <v>156</v>
      </c>
      <c r="D19" s="19">
        <v>50000</v>
      </c>
      <c r="E19"/>
    </row>
    <row r="20" spans="1:8" x14ac:dyDescent="0.3">
      <c r="A20" s="6" t="s">
        <v>16</v>
      </c>
      <c r="B20" s="6" t="s">
        <v>96</v>
      </c>
      <c r="C20" s="2" t="s">
        <v>17</v>
      </c>
      <c r="D20" s="3">
        <v>50000</v>
      </c>
      <c r="E20"/>
    </row>
    <row r="21" spans="1:8" x14ac:dyDescent="0.3">
      <c r="A21" s="6" t="s">
        <v>18</v>
      </c>
      <c r="B21" s="6" t="s">
        <v>92</v>
      </c>
      <c r="C21" s="2" t="s">
        <v>162</v>
      </c>
      <c r="D21" s="3">
        <v>50000</v>
      </c>
      <c r="E21"/>
    </row>
    <row r="22" spans="1:8" x14ac:dyDescent="0.3">
      <c r="A22" s="7" t="s">
        <v>19</v>
      </c>
      <c r="B22" s="7" t="s">
        <v>82</v>
      </c>
      <c r="C22" s="18" t="s">
        <v>163</v>
      </c>
      <c r="D22" s="19">
        <v>50000</v>
      </c>
      <c r="E22"/>
    </row>
    <row r="23" spans="1:8" x14ac:dyDescent="0.3">
      <c r="A23" s="6" t="s">
        <v>20</v>
      </c>
      <c r="B23" s="6" t="s">
        <v>92</v>
      </c>
      <c r="C23" s="2" t="s">
        <v>160</v>
      </c>
      <c r="D23" s="3">
        <v>50000</v>
      </c>
      <c r="E23"/>
    </row>
    <row r="24" spans="1:8" x14ac:dyDescent="0.3">
      <c r="A24" s="6" t="s">
        <v>21</v>
      </c>
      <c r="B24" s="6" t="s">
        <v>92</v>
      </c>
      <c r="C24" s="2" t="s">
        <v>161</v>
      </c>
      <c r="D24" s="3">
        <v>50000</v>
      </c>
      <c r="E24"/>
    </row>
    <row r="25" spans="1:8" x14ac:dyDescent="0.3">
      <c r="A25" s="6" t="s">
        <v>22</v>
      </c>
      <c r="B25" s="6" t="s">
        <v>119</v>
      </c>
      <c r="C25" s="2" t="s">
        <v>166</v>
      </c>
      <c r="D25" s="3">
        <v>16500</v>
      </c>
      <c r="E25"/>
    </row>
    <row r="26" spans="1:8" x14ac:dyDescent="0.3">
      <c r="A26" s="6" t="s">
        <v>23</v>
      </c>
      <c r="B26" s="6" t="s">
        <v>82</v>
      </c>
      <c r="C26" s="2" t="s">
        <v>164</v>
      </c>
      <c r="D26" s="3">
        <v>50000</v>
      </c>
      <c r="E26"/>
    </row>
    <row r="27" spans="1:8" x14ac:dyDescent="0.3">
      <c r="A27" s="6" t="s">
        <v>24</v>
      </c>
      <c r="B27" s="6" t="s">
        <v>147</v>
      </c>
      <c r="C27" s="2" t="s">
        <v>155</v>
      </c>
      <c r="D27" s="3">
        <v>48380</v>
      </c>
      <c r="E27"/>
    </row>
    <row r="28" spans="1:8" x14ac:dyDescent="0.3">
      <c r="A28" s="12"/>
      <c r="B28" s="12"/>
      <c r="C28" s="13" t="s">
        <v>25</v>
      </c>
      <c r="D28" s="14">
        <f>SUBTOTAL(109,D3:D27)</f>
        <v>1018979.44</v>
      </c>
      <c r="E28"/>
    </row>
    <row r="29" spans="1:8" x14ac:dyDescent="0.3">
      <c r="A29" s="12"/>
      <c r="B29" s="13"/>
      <c r="C29" s="14"/>
      <c r="D29" s="15"/>
      <c r="E29" s="16"/>
      <c r="F29" s="14"/>
      <c r="G29" s="11"/>
      <c r="H29" s="17"/>
    </row>
  </sheetData>
  <sortState xmlns:xlrd2="http://schemas.microsoft.com/office/spreadsheetml/2017/richdata2" ref="A2:J22">
    <sortCondition ref="D2:D22"/>
  </sortState>
  <conditionalFormatting sqref="B3:D28 A7:A29 B29:C29 E29:H29">
    <cfRule type="containsText" dxfId="83" priority="6" operator="containsText" text="Completed">
      <formula>NOT(ISERROR(SEARCH("Completed",A3)))</formula>
    </cfRule>
  </conditionalFormatting>
  <conditionalFormatting sqref="E29">
    <cfRule type="cellIs" dxfId="82" priority="1" operator="equal">
      <formula>"YES"</formula>
    </cfRule>
    <cfRule type="cellIs" dxfId="81" priority="2" operator="equal">
      <formula>"NO"</formula>
    </cfRule>
  </conditionalFormatting>
  <pageMargins left="0.7" right="0.7" top="0.75" bottom="0.75" header="0.3" footer="0.3"/>
  <pageSetup scale="68" orientation="landscape" verticalDpi="0"/>
  <tableParts count="1">
    <tablePart r:id="rId1"/>
  </tableParts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/>
  </sheetPr>
  <dimension ref="A1:E26"/>
  <sheetViews>
    <sheetView workbookViewId="0">
      <selection activeCell="A2" sqref="A2"/>
    </sheetView>
  </sheetViews>
  <sheetFormatPr defaultColWidth="8.77734375" defaultRowHeight="14.4" x14ac:dyDescent="0.3"/>
  <cols>
    <col min="1" max="1" width="20" bestFit="1" customWidth="1"/>
    <col min="2" max="2" width="12.6640625" bestFit="1" customWidth="1"/>
    <col min="3" max="3" width="57" bestFit="1" customWidth="1"/>
    <col min="4" max="4" width="18.33203125" bestFit="1" customWidth="1"/>
    <col min="5" max="5" width="30.44140625" bestFit="1" customWidth="1"/>
  </cols>
  <sheetData>
    <row r="1" spans="1:5" ht="25.8" x14ac:dyDescent="0.5">
      <c r="A1" s="29" t="s">
        <v>173</v>
      </c>
    </row>
    <row r="2" spans="1:5" x14ac:dyDescent="0.3">
      <c r="A2" s="8" t="s">
        <v>30</v>
      </c>
      <c r="B2" s="8" t="s">
        <v>81</v>
      </c>
      <c r="C2" s="9" t="s">
        <v>0</v>
      </c>
      <c r="D2" s="10" t="s">
        <v>1</v>
      </c>
      <c r="E2" s="28" t="s">
        <v>79</v>
      </c>
    </row>
    <row r="3" spans="1:5" x14ac:dyDescent="0.3">
      <c r="A3" s="6" t="s">
        <v>46</v>
      </c>
      <c r="B3" s="6" t="s">
        <v>88</v>
      </c>
      <c r="C3" s="2" t="s">
        <v>125</v>
      </c>
      <c r="D3" s="3">
        <v>50000</v>
      </c>
    </row>
    <row r="4" spans="1:5" x14ac:dyDescent="0.3">
      <c r="A4" s="6" t="s">
        <v>51</v>
      </c>
      <c r="B4" s="6" t="s">
        <v>119</v>
      </c>
      <c r="C4" s="4" t="s">
        <v>126</v>
      </c>
      <c r="D4" s="3">
        <v>48004</v>
      </c>
    </row>
    <row r="5" spans="1:5" x14ac:dyDescent="0.3">
      <c r="A5" s="6" t="s">
        <v>34</v>
      </c>
      <c r="B5" s="6" t="s">
        <v>84</v>
      </c>
      <c r="C5" s="2" t="s">
        <v>127</v>
      </c>
      <c r="D5" s="3">
        <v>50000</v>
      </c>
    </row>
    <row r="6" spans="1:5" x14ac:dyDescent="0.3">
      <c r="A6" s="7" t="s">
        <v>37</v>
      </c>
      <c r="B6" s="7" t="s">
        <v>89</v>
      </c>
      <c r="C6" s="4" t="s">
        <v>115</v>
      </c>
      <c r="D6" s="5">
        <v>49954</v>
      </c>
    </row>
    <row r="7" spans="1:5" x14ac:dyDescent="0.3">
      <c r="A7" s="6" t="s">
        <v>45</v>
      </c>
      <c r="B7" s="6" t="s">
        <v>120</v>
      </c>
      <c r="C7" s="2" t="s">
        <v>128</v>
      </c>
      <c r="D7" s="3">
        <v>17959</v>
      </c>
    </row>
    <row r="8" spans="1:5" x14ac:dyDescent="0.3">
      <c r="A8" s="22" t="s">
        <v>52</v>
      </c>
      <c r="B8" s="22" t="s">
        <v>92</v>
      </c>
      <c r="C8" s="18" t="s">
        <v>129</v>
      </c>
      <c r="D8" s="19">
        <v>50000</v>
      </c>
      <c r="E8" t="s">
        <v>80</v>
      </c>
    </row>
    <row r="9" spans="1:5" x14ac:dyDescent="0.3">
      <c r="A9" s="7" t="s">
        <v>47</v>
      </c>
      <c r="B9" s="7" t="s">
        <v>83</v>
      </c>
      <c r="C9" s="4" t="s">
        <v>13</v>
      </c>
      <c r="D9" s="5">
        <v>50000</v>
      </c>
    </row>
    <row r="10" spans="1:5" x14ac:dyDescent="0.3">
      <c r="A10" s="22" t="s">
        <v>78</v>
      </c>
      <c r="B10" s="22" t="s">
        <v>88</v>
      </c>
      <c r="C10" s="18" t="s">
        <v>130</v>
      </c>
      <c r="D10" s="19">
        <v>50000</v>
      </c>
      <c r="E10" t="s">
        <v>80</v>
      </c>
    </row>
    <row r="11" spans="1:5" x14ac:dyDescent="0.3">
      <c r="A11" s="6" t="s">
        <v>39</v>
      </c>
      <c r="B11" s="6" t="s">
        <v>97</v>
      </c>
      <c r="C11" s="2" t="s">
        <v>118</v>
      </c>
      <c r="D11" s="3">
        <v>22650</v>
      </c>
    </row>
    <row r="12" spans="1:5" x14ac:dyDescent="0.3">
      <c r="A12" s="6" t="s">
        <v>40</v>
      </c>
      <c r="B12" s="6" t="s">
        <v>88</v>
      </c>
      <c r="C12" s="2" t="s">
        <v>131</v>
      </c>
      <c r="D12" s="3">
        <v>50000</v>
      </c>
    </row>
    <row r="13" spans="1:5" x14ac:dyDescent="0.3">
      <c r="A13" s="6" t="s">
        <v>43</v>
      </c>
      <c r="B13" s="6" t="s">
        <v>121</v>
      </c>
      <c r="C13" s="4" t="s">
        <v>132</v>
      </c>
      <c r="D13" s="3">
        <v>50000</v>
      </c>
    </row>
    <row r="14" spans="1:5" x14ac:dyDescent="0.3">
      <c r="A14" s="7" t="s">
        <v>48</v>
      </c>
      <c r="B14" s="7" t="s">
        <v>97</v>
      </c>
      <c r="C14" s="18" t="s">
        <v>133</v>
      </c>
      <c r="D14" s="19">
        <v>49667</v>
      </c>
    </row>
    <row r="15" spans="1:5" x14ac:dyDescent="0.3">
      <c r="A15" s="6" t="s">
        <v>41</v>
      </c>
      <c r="B15" s="6" t="s">
        <v>122</v>
      </c>
      <c r="C15" s="2" t="s">
        <v>134</v>
      </c>
      <c r="D15" s="3">
        <v>49960</v>
      </c>
    </row>
    <row r="16" spans="1:5" x14ac:dyDescent="0.3">
      <c r="A16" s="22" t="s">
        <v>49</v>
      </c>
      <c r="B16" s="22" t="s">
        <v>122</v>
      </c>
      <c r="C16" s="18" t="s">
        <v>135</v>
      </c>
      <c r="D16" s="19">
        <v>35475</v>
      </c>
      <c r="E16" t="s">
        <v>80</v>
      </c>
    </row>
    <row r="17" spans="1:5" x14ac:dyDescent="0.3">
      <c r="A17" s="7" t="s">
        <v>50</v>
      </c>
      <c r="B17" s="7" t="s">
        <v>123</v>
      </c>
      <c r="C17" s="18" t="s">
        <v>136</v>
      </c>
      <c r="D17" s="19">
        <v>21000</v>
      </c>
    </row>
    <row r="18" spans="1:5" x14ac:dyDescent="0.3">
      <c r="A18" s="6" t="s">
        <v>42</v>
      </c>
      <c r="B18" s="6" t="s">
        <v>124</v>
      </c>
      <c r="C18" s="2" t="s">
        <v>137</v>
      </c>
      <c r="D18" s="3">
        <v>50000</v>
      </c>
    </row>
    <row r="19" spans="1:5" x14ac:dyDescent="0.3">
      <c r="A19" s="22" t="s">
        <v>44</v>
      </c>
      <c r="B19" s="22" t="s">
        <v>83</v>
      </c>
      <c r="C19" s="18" t="s">
        <v>138</v>
      </c>
      <c r="D19" s="19">
        <v>50000</v>
      </c>
      <c r="E19" t="s">
        <v>80</v>
      </c>
    </row>
    <row r="20" spans="1:5" x14ac:dyDescent="0.3">
      <c r="A20" s="7" t="s">
        <v>33</v>
      </c>
      <c r="B20" s="7" t="s">
        <v>124</v>
      </c>
      <c r="C20" s="4" t="s">
        <v>139</v>
      </c>
      <c r="D20" s="5">
        <v>50000</v>
      </c>
    </row>
    <row r="21" spans="1:5" x14ac:dyDescent="0.3">
      <c r="A21" s="6" t="s">
        <v>35</v>
      </c>
      <c r="B21" s="6" t="s">
        <v>83</v>
      </c>
      <c r="C21" s="2" t="s">
        <v>140</v>
      </c>
      <c r="D21" s="3">
        <v>50000</v>
      </c>
    </row>
    <row r="22" spans="1:5" x14ac:dyDescent="0.3">
      <c r="A22" s="7" t="s">
        <v>38</v>
      </c>
      <c r="B22" s="7" t="s">
        <v>92</v>
      </c>
      <c r="C22" s="18" t="s">
        <v>141</v>
      </c>
      <c r="D22" s="19">
        <v>50000</v>
      </c>
    </row>
    <row r="23" spans="1:5" x14ac:dyDescent="0.3">
      <c r="A23" s="6" t="s">
        <v>36</v>
      </c>
      <c r="B23" s="6" t="s">
        <v>124</v>
      </c>
      <c r="C23" s="2" t="s">
        <v>142</v>
      </c>
      <c r="D23" s="3">
        <v>50000</v>
      </c>
    </row>
    <row r="24" spans="1:5" x14ac:dyDescent="0.3">
      <c r="A24" s="7" t="s">
        <v>32</v>
      </c>
      <c r="B24" s="7" t="s">
        <v>92</v>
      </c>
      <c r="C24" s="4" t="s">
        <v>143</v>
      </c>
      <c r="D24" s="5">
        <v>50000</v>
      </c>
    </row>
    <row r="25" spans="1:5" x14ac:dyDescent="0.3">
      <c r="A25" s="12"/>
      <c r="B25" s="12"/>
      <c r="C25" s="13" t="s">
        <v>31</v>
      </c>
      <c r="D25" s="14">
        <f>SUBTOTAL(109,D3:D24)</f>
        <v>994669</v>
      </c>
    </row>
    <row r="26" spans="1:5" x14ac:dyDescent="0.3">
      <c r="A26" s="12"/>
      <c r="B26" s="12"/>
      <c r="C26" s="13"/>
      <c r="D26" s="14"/>
    </row>
  </sheetData>
  <conditionalFormatting sqref="A3:D26">
    <cfRule type="containsText" dxfId="72" priority="4" operator="containsText" text="Completed">
      <formula>NOT(ISERROR(SEARCH("Completed",A3)))</formula>
    </cfRule>
  </conditionalFormatting>
  <pageMargins left="0.7" right="0.7" top="0.75" bottom="0.75" header="0.3" footer="0.3"/>
  <pageSetup scale="64" orientation="landscape" verticalDpi="0"/>
  <tableParts count="1">
    <tablePart r:id="rId1"/>
  </tableParts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A1:E27"/>
  <sheetViews>
    <sheetView workbookViewId="0">
      <selection activeCell="A2" sqref="A2"/>
    </sheetView>
  </sheetViews>
  <sheetFormatPr defaultColWidth="8.77734375" defaultRowHeight="14.4" x14ac:dyDescent="0.3"/>
  <cols>
    <col min="1" max="1" width="20" bestFit="1" customWidth="1"/>
    <col min="2" max="2" width="14" bestFit="1" customWidth="1"/>
    <col min="3" max="3" width="57" bestFit="1" customWidth="1"/>
    <col min="4" max="4" width="14.33203125" bestFit="1" customWidth="1"/>
  </cols>
  <sheetData>
    <row r="1" spans="1:5" ht="25.8" x14ac:dyDescent="0.5">
      <c r="A1" s="29" t="s">
        <v>172</v>
      </c>
    </row>
    <row r="2" spans="1:5" x14ac:dyDescent="0.3">
      <c r="A2" s="8" t="s">
        <v>30</v>
      </c>
      <c r="B2" s="8" t="s">
        <v>81</v>
      </c>
      <c r="C2" s="9" t="s">
        <v>0</v>
      </c>
      <c r="D2" s="10" t="s">
        <v>1</v>
      </c>
      <c r="E2" s="28" t="s">
        <v>79</v>
      </c>
    </row>
    <row r="3" spans="1:5" x14ac:dyDescent="0.3">
      <c r="A3" s="6" t="s">
        <v>68</v>
      </c>
      <c r="B3" s="6" t="s">
        <v>85</v>
      </c>
      <c r="C3" s="4" t="s">
        <v>100</v>
      </c>
      <c r="D3" s="21">
        <v>50000</v>
      </c>
    </row>
    <row r="4" spans="1:5" x14ac:dyDescent="0.3">
      <c r="A4" s="6" t="s">
        <v>69</v>
      </c>
      <c r="B4" s="6" t="s">
        <v>83</v>
      </c>
      <c r="C4" s="4" t="s">
        <v>13</v>
      </c>
      <c r="D4" s="21">
        <v>50000</v>
      </c>
    </row>
    <row r="5" spans="1:5" x14ac:dyDescent="0.3">
      <c r="A5" s="6" t="s">
        <v>70</v>
      </c>
      <c r="B5" s="6" t="s">
        <v>86</v>
      </c>
      <c r="C5" s="2" t="s">
        <v>101</v>
      </c>
      <c r="D5" s="3">
        <v>50000</v>
      </c>
    </row>
    <row r="6" spans="1:5" x14ac:dyDescent="0.3">
      <c r="A6" s="6" t="s">
        <v>71</v>
      </c>
      <c r="B6" s="6" t="s">
        <v>82</v>
      </c>
      <c r="C6" s="2" t="s">
        <v>98</v>
      </c>
      <c r="D6" s="3">
        <v>50000</v>
      </c>
    </row>
    <row r="7" spans="1:5" x14ac:dyDescent="0.3">
      <c r="A7" s="6" t="s">
        <v>72</v>
      </c>
      <c r="B7" s="6" t="s">
        <v>87</v>
      </c>
      <c r="C7" s="2" t="s">
        <v>102</v>
      </c>
      <c r="D7" s="3">
        <v>28344.2</v>
      </c>
    </row>
    <row r="8" spans="1:5" x14ac:dyDescent="0.3">
      <c r="A8" s="6" t="s">
        <v>73</v>
      </c>
      <c r="B8" s="6" t="s">
        <v>88</v>
      </c>
      <c r="C8" s="4" t="s">
        <v>103</v>
      </c>
      <c r="D8" s="5">
        <v>50000</v>
      </c>
    </row>
    <row r="9" spans="1:5" x14ac:dyDescent="0.3">
      <c r="A9" s="6" t="s">
        <v>74</v>
      </c>
      <c r="B9" s="6" t="s">
        <v>89</v>
      </c>
      <c r="C9" s="2" t="s">
        <v>104</v>
      </c>
      <c r="D9" s="3">
        <v>30915</v>
      </c>
    </row>
    <row r="10" spans="1:5" x14ac:dyDescent="0.3">
      <c r="A10" s="6" t="s">
        <v>75</v>
      </c>
      <c r="B10" s="6" t="s">
        <v>90</v>
      </c>
      <c r="C10" s="4" t="s">
        <v>105</v>
      </c>
      <c r="D10" s="20">
        <v>28025</v>
      </c>
    </row>
    <row r="11" spans="1:5" x14ac:dyDescent="0.3">
      <c r="A11" s="6" t="s">
        <v>76</v>
      </c>
      <c r="B11" s="6" t="s">
        <v>91</v>
      </c>
      <c r="C11" s="18" t="s">
        <v>106</v>
      </c>
      <c r="D11" s="19">
        <v>50000</v>
      </c>
    </row>
    <row r="12" spans="1:5" x14ac:dyDescent="0.3">
      <c r="A12" s="6" t="s">
        <v>67</v>
      </c>
      <c r="B12" s="6" t="s">
        <v>92</v>
      </c>
      <c r="C12" s="18" t="s">
        <v>107</v>
      </c>
      <c r="D12" s="19">
        <v>48600</v>
      </c>
    </row>
    <row r="13" spans="1:5" x14ac:dyDescent="0.3">
      <c r="A13" s="6" t="s">
        <v>66</v>
      </c>
      <c r="B13" s="6" t="s">
        <v>85</v>
      </c>
      <c r="C13" s="4" t="s">
        <v>108</v>
      </c>
      <c r="D13" s="21">
        <v>33993.22</v>
      </c>
    </row>
    <row r="14" spans="1:5" x14ac:dyDescent="0.3">
      <c r="A14" s="6" t="s">
        <v>65</v>
      </c>
      <c r="B14" s="6" t="s">
        <v>88</v>
      </c>
      <c r="C14" s="2" t="s">
        <v>109</v>
      </c>
      <c r="D14" s="3">
        <v>50000</v>
      </c>
    </row>
    <row r="15" spans="1:5" x14ac:dyDescent="0.3">
      <c r="A15" s="6" t="s">
        <v>64</v>
      </c>
      <c r="B15" s="6" t="s">
        <v>93</v>
      </c>
      <c r="C15" s="2" t="s">
        <v>110</v>
      </c>
      <c r="D15" s="3">
        <v>50000</v>
      </c>
    </row>
    <row r="16" spans="1:5" x14ac:dyDescent="0.3">
      <c r="A16" s="6" t="s">
        <v>63</v>
      </c>
      <c r="B16" s="6" t="s">
        <v>89</v>
      </c>
      <c r="C16" s="2" t="s">
        <v>111</v>
      </c>
      <c r="D16" s="3">
        <v>50000</v>
      </c>
    </row>
    <row r="17" spans="1:4" x14ac:dyDescent="0.3">
      <c r="A17" s="6" t="s">
        <v>62</v>
      </c>
      <c r="B17" s="6" t="s">
        <v>94</v>
      </c>
      <c r="C17" s="18" t="s">
        <v>112</v>
      </c>
      <c r="D17" s="19">
        <v>48689</v>
      </c>
    </row>
    <row r="18" spans="1:4" x14ac:dyDescent="0.3">
      <c r="A18" s="6" t="s">
        <v>61</v>
      </c>
      <c r="B18" s="6" t="s">
        <v>84</v>
      </c>
      <c r="C18" s="2" t="s">
        <v>99</v>
      </c>
      <c r="D18" s="3">
        <v>28332</v>
      </c>
    </row>
    <row r="19" spans="1:4" x14ac:dyDescent="0.3">
      <c r="A19" s="6" t="s">
        <v>60</v>
      </c>
      <c r="B19" s="6" t="s">
        <v>95</v>
      </c>
      <c r="C19" s="4" t="s">
        <v>113</v>
      </c>
      <c r="D19" s="5">
        <v>49990</v>
      </c>
    </row>
    <row r="20" spans="1:4" x14ac:dyDescent="0.3">
      <c r="A20" s="6" t="s">
        <v>59</v>
      </c>
      <c r="B20" s="6" t="s">
        <v>96</v>
      </c>
      <c r="C20" s="2" t="s">
        <v>114</v>
      </c>
      <c r="D20" s="3">
        <v>4018</v>
      </c>
    </row>
    <row r="21" spans="1:4" x14ac:dyDescent="0.3">
      <c r="A21" s="6" t="s">
        <v>58</v>
      </c>
      <c r="B21" s="6" t="s">
        <v>89</v>
      </c>
      <c r="C21" s="4" t="s">
        <v>115</v>
      </c>
      <c r="D21" s="5">
        <v>50000</v>
      </c>
    </row>
    <row r="22" spans="1:4" x14ac:dyDescent="0.3">
      <c r="A22" s="6" t="s">
        <v>53</v>
      </c>
      <c r="B22" s="6" t="s">
        <v>88</v>
      </c>
      <c r="C22" s="2" t="s">
        <v>54</v>
      </c>
      <c r="D22" s="3">
        <v>49060</v>
      </c>
    </row>
    <row r="23" spans="1:4" x14ac:dyDescent="0.3">
      <c r="A23" s="6" t="s">
        <v>55</v>
      </c>
      <c r="B23" s="6" t="s">
        <v>83</v>
      </c>
      <c r="C23" s="4" t="s">
        <v>116</v>
      </c>
      <c r="D23" s="5">
        <v>49500</v>
      </c>
    </row>
    <row r="24" spans="1:4" x14ac:dyDescent="0.3">
      <c r="A24" s="6" t="s">
        <v>56</v>
      </c>
      <c r="B24" s="6" t="s">
        <v>88</v>
      </c>
      <c r="C24" s="2" t="s">
        <v>117</v>
      </c>
      <c r="D24" s="3">
        <v>50000</v>
      </c>
    </row>
    <row r="25" spans="1:4" x14ac:dyDescent="0.3">
      <c r="A25" s="6" t="s">
        <v>57</v>
      </c>
      <c r="B25" s="6" t="s">
        <v>97</v>
      </c>
      <c r="C25" s="4" t="s">
        <v>118</v>
      </c>
      <c r="D25" s="21">
        <v>48700</v>
      </c>
    </row>
    <row r="26" spans="1:4" x14ac:dyDescent="0.3">
      <c r="A26" s="12"/>
      <c r="B26" s="12"/>
      <c r="C26" s="13" t="s">
        <v>77</v>
      </c>
      <c r="D26" s="14">
        <f>SUBTOTAL(109,D3:D25)</f>
        <v>998166.42</v>
      </c>
    </row>
    <row r="27" spans="1:4" x14ac:dyDescent="0.3">
      <c r="A27" s="12"/>
      <c r="B27" s="12"/>
      <c r="C27" s="13"/>
      <c r="D27" s="14"/>
    </row>
  </sheetData>
  <conditionalFormatting sqref="A3:D27">
    <cfRule type="containsText" dxfId="63" priority="4" operator="containsText" text="Completed">
      <formula>NOT(ISERROR(SEARCH("Completed",A3)))</formula>
    </cfRule>
  </conditionalFormatting>
  <pageMargins left="0.7" right="0.7" top="0.75" bottom="0.75" header="0.3" footer="0.3"/>
  <pageSetup orientation="portrait" verticalDpi="0"/>
  <tableParts count="1">
    <tablePart r:id="rId1"/>
  </tableParts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</sheetPr>
  <dimension ref="A1:E26"/>
  <sheetViews>
    <sheetView zoomScale="200" zoomScaleNormal="200" zoomScalePageLayoutView="200" workbookViewId="0">
      <selection activeCell="C27" sqref="C27"/>
    </sheetView>
  </sheetViews>
  <sheetFormatPr defaultColWidth="8.77734375" defaultRowHeight="14.4" x14ac:dyDescent="0.3"/>
  <cols>
    <col min="1" max="1" width="20" bestFit="1" customWidth="1"/>
    <col min="2" max="2" width="14" bestFit="1" customWidth="1"/>
    <col min="3" max="3" width="57" bestFit="1" customWidth="1"/>
    <col min="4" max="4" width="14.33203125" bestFit="1" customWidth="1"/>
  </cols>
  <sheetData>
    <row r="1" spans="1:5" ht="25.8" x14ac:dyDescent="0.5">
      <c r="A1" s="29" t="s">
        <v>184</v>
      </c>
    </row>
    <row r="2" spans="1:5" x14ac:dyDescent="0.3">
      <c r="A2" s="8" t="s">
        <v>30</v>
      </c>
      <c r="B2" s="8" t="s">
        <v>81</v>
      </c>
      <c r="C2" s="9" t="s">
        <v>0</v>
      </c>
      <c r="D2" s="10" t="s">
        <v>1</v>
      </c>
      <c r="E2" s="28" t="s">
        <v>79</v>
      </c>
    </row>
    <row r="3" spans="1:5" x14ac:dyDescent="0.3">
      <c r="A3" s="31" t="s">
        <v>175</v>
      </c>
      <c r="B3" s="32" t="s">
        <v>124</v>
      </c>
      <c r="C3" s="31" t="s">
        <v>176</v>
      </c>
      <c r="D3" s="33">
        <v>50000</v>
      </c>
    </row>
    <row r="4" spans="1:5" x14ac:dyDescent="0.3">
      <c r="A4" s="34" t="s">
        <v>177</v>
      </c>
      <c r="B4" s="35" t="s">
        <v>178</v>
      </c>
      <c r="C4" s="34" t="s">
        <v>179</v>
      </c>
      <c r="D4" s="36">
        <v>49923</v>
      </c>
    </row>
    <row r="5" spans="1:5" x14ac:dyDescent="0.3">
      <c r="A5" s="31" t="s">
        <v>180</v>
      </c>
      <c r="B5" s="32" t="s">
        <v>95</v>
      </c>
      <c r="C5" s="31" t="s">
        <v>181</v>
      </c>
      <c r="D5" s="33">
        <v>50000</v>
      </c>
    </row>
    <row r="6" spans="1:5" x14ac:dyDescent="0.3">
      <c r="A6" s="34" t="s">
        <v>182</v>
      </c>
      <c r="B6" s="35" t="s">
        <v>89</v>
      </c>
      <c r="C6" s="34" t="s">
        <v>183</v>
      </c>
      <c r="D6" s="36">
        <v>50000</v>
      </c>
    </row>
    <row r="7" spans="1:5" x14ac:dyDescent="0.3">
      <c r="A7" s="6" t="s">
        <v>185</v>
      </c>
      <c r="B7" s="6" t="s">
        <v>88</v>
      </c>
      <c r="C7" s="2" t="s">
        <v>117</v>
      </c>
      <c r="D7" s="3">
        <v>50000</v>
      </c>
    </row>
    <row r="8" spans="1:5" x14ac:dyDescent="0.3">
      <c r="A8" s="6" t="s">
        <v>186</v>
      </c>
      <c r="B8" s="6" t="s">
        <v>88</v>
      </c>
      <c r="C8" s="4" t="s">
        <v>54</v>
      </c>
      <c r="D8" s="5">
        <v>49500</v>
      </c>
    </row>
    <row r="9" spans="1:5" x14ac:dyDescent="0.3">
      <c r="A9" s="6" t="s">
        <v>187</v>
      </c>
      <c r="B9" s="6" t="s">
        <v>89</v>
      </c>
      <c r="C9" s="2" t="s">
        <v>188</v>
      </c>
      <c r="D9" s="3">
        <v>12241</v>
      </c>
    </row>
    <row r="10" spans="1:5" x14ac:dyDescent="0.3">
      <c r="A10" s="6" t="s">
        <v>189</v>
      </c>
      <c r="B10" s="6" t="s">
        <v>190</v>
      </c>
      <c r="C10" s="4" t="s">
        <v>191</v>
      </c>
      <c r="D10" s="20">
        <v>50000</v>
      </c>
    </row>
    <row r="11" spans="1:5" x14ac:dyDescent="0.3">
      <c r="A11" s="6" t="s">
        <v>192</v>
      </c>
      <c r="B11" s="6" t="s">
        <v>88</v>
      </c>
      <c r="C11" s="18" t="s">
        <v>193</v>
      </c>
      <c r="D11" s="19">
        <v>50000</v>
      </c>
    </row>
    <row r="12" spans="1:5" x14ac:dyDescent="0.3">
      <c r="A12" s="6" t="s">
        <v>194</v>
      </c>
      <c r="B12" s="6" t="s">
        <v>97</v>
      </c>
      <c r="C12" s="18" t="s">
        <v>118</v>
      </c>
      <c r="D12" s="19">
        <v>20000</v>
      </c>
    </row>
    <row r="13" spans="1:5" x14ac:dyDescent="0.3">
      <c r="A13" s="6" t="s">
        <v>195</v>
      </c>
      <c r="B13" s="6" t="s">
        <v>196</v>
      </c>
      <c r="C13" s="4" t="s">
        <v>197</v>
      </c>
      <c r="D13" s="21">
        <v>10000</v>
      </c>
    </row>
    <row r="14" spans="1:5" x14ac:dyDescent="0.3">
      <c r="A14" s="6" t="s">
        <v>198</v>
      </c>
      <c r="B14" s="6" t="s">
        <v>148</v>
      </c>
      <c r="C14" s="2" t="s">
        <v>151</v>
      </c>
      <c r="D14" s="3">
        <v>17400</v>
      </c>
    </row>
    <row r="15" spans="1:5" x14ac:dyDescent="0.3">
      <c r="A15" s="6" t="s">
        <v>199</v>
      </c>
      <c r="B15" s="6" t="s">
        <v>200</v>
      </c>
      <c r="C15" s="2" t="s">
        <v>201</v>
      </c>
      <c r="D15" s="3">
        <v>50000</v>
      </c>
    </row>
    <row r="16" spans="1:5" x14ac:dyDescent="0.3">
      <c r="A16" s="6" t="s">
        <v>202</v>
      </c>
      <c r="B16" s="6" t="s">
        <v>95</v>
      </c>
      <c r="C16" s="18" t="s">
        <v>203</v>
      </c>
      <c r="D16" s="19">
        <v>22988</v>
      </c>
    </row>
    <row r="17" spans="1:4" x14ac:dyDescent="0.3">
      <c r="A17" s="6" t="s">
        <v>204</v>
      </c>
      <c r="B17" s="6" t="s">
        <v>97</v>
      </c>
      <c r="C17" s="2" t="s">
        <v>205</v>
      </c>
      <c r="D17" s="3">
        <v>50000</v>
      </c>
    </row>
    <row r="18" spans="1:4" x14ac:dyDescent="0.3">
      <c r="A18" s="6" t="s">
        <v>206</v>
      </c>
      <c r="B18" s="6" t="s">
        <v>190</v>
      </c>
      <c r="C18" s="4" t="s">
        <v>207</v>
      </c>
      <c r="D18" s="5">
        <v>45000</v>
      </c>
    </row>
    <row r="19" spans="1:4" x14ac:dyDescent="0.3">
      <c r="A19" s="6" t="s">
        <v>208</v>
      </c>
      <c r="B19" s="6" t="s">
        <v>95</v>
      </c>
      <c r="C19" s="4" t="s">
        <v>209</v>
      </c>
      <c r="D19" s="5">
        <v>50000</v>
      </c>
    </row>
    <row r="20" spans="1:4" x14ac:dyDescent="0.3">
      <c r="A20" s="6" t="s">
        <v>210</v>
      </c>
      <c r="B20" s="6" t="s">
        <v>82</v>
      </c>
      <c r="C20" s="2" t="s">
        <v>211</v>
      </c>
      <c r="D20" s="3">
        <v>50000</v>
      </c>
    </row>
    <row r="21" spans="1:4" x14ac:dyDescent="0.3">
      <c r="A21" s="6" t="s">
        <v>212</v>
      </c>
      <c r="B21" s="6" t="s">
        <v>94</v>
      </c>
      <c r="C21" s="4" t="s">
        <v>213</v>
      </c>
      <c r="D21" s="5">
        <v>40000</v>
      </c>
    </row>
    <row r="22" spans="1:4" x14ac:dyDescent="0.3">
      <c r="A22" s="6" t="s">
        <v>214</v>
      </c>
      <c r="B22" s="6" t="s">
        <v>96</v>
      </c>
      <c r="C22" s="2" t="s">
        <v>215</v>
      </c>
      <c r="D22" s="3">
        <v>45250</v>
      </c>
    </row>
    <row r="23" spans="1:4" x14ac:dyDescent="0.3">
      <c r="A23" s="6" t="s">
        <v>216</v>
      </c>
      <c r="B23" s="6" t="s">
        <v>200</v>
      </c>
      <c r="C23" s="4" t="s">
        <v>217</v>
      </c>
      <c r="D23" s="21">
        <v>50000</v>
      </c>
    </row>
    <row r="24" spans="1:4" x14ac:dyDescent="0.3">
      <c r="A24" s="30" t="s">
        <v>218</v>
      </c>
      <c r="B24" s="30" t="s">
        <v>88</v>
      </c>
      <c r="C24" s="37" t="s">
        <v>219</v>
      </c>
      <c r="D24" s="38">
        <v>50000</v>
      </c>
    </row>
    <row r="25" spans="1:4" x14ac:dyDescent="0.3">
      <c r="A25" s="12"/>
      <c r="B25" s="12"/>
      <c r="C25" s="13" t="s">
        <v>313</v>
      </c>
      <c r="D25" s="14">
        <f>SUBTOTAL(109,D3:D24)</f>
        <v>912302</v>
      </c>
    </row>
    <row r="26" spans="1:4" x14ac:dyDescent="0.3">
      <c r="A26" s="12"/>
      <c r="B26" s="12"/>
      <c r="C26" s="13"/>
      <c r="D26" s="14"/>
    </row>
  </sheetData>
  <conditionalFormatting sqref="A7:D26">
    <cfRule type="containsText" dxfId="54" priority="1" operator="containsText" text="Completed">
      <formula>NOT(ISERROR(SEARCH("Completed",A7)))</formula>
    </cfRule>
  </conditionalFormatting>
  <pageMargins left="0.7" right="0.7" top="0.75" bottom="0.75" header="0.3" footer="0.3"/>
  <pageSetup orientation="portrait" verticalDpi="0"/>
  <tableParts count="1">
    <tablePart r:id="rId1"/>
  </tableParts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50"/>
  </sheetPr>
  <dimension ref="A1:E25"/>
  <sheetViews>
    <sheetView topLeftCell="A9" zoomScale="200" zoomScaleNormal="200" zoomScalePageLayoutView="200" workbookViewId="0">
      <selection activeCell="C24" sqref="C24"/>
    </sheetView>
  </sheetViews>
  <sheetFormatPr defaultColWidth="8.77734375" defaultRowHeight="14.4" x14ac:dyDescent="0.3"/>
  <cols>
    <col min="1" max="1" width="20" bestFit="1" customWidth="1"/>
    <col min="2" max="2" width="14" bestFit="1" customWidth="1"/>
    <col min="3" max="3" width="57" bestFit="1" customWidth="1"/>
    <col min="4" max="4" width="14.33203125" bestFit="1" customWidth="1"/>
  </cols>
  <sheetData>
    <row r="1" spans="1:5" ht="25.8" x14ac:dyDescent="0.5">
      <c r="A1" s="29" t="s">
        <v>256</v>
      </c>
    </row>
    <row r="2" spans="1:5" x14ac:dyDescent="0.3">
      <c r="A2" s="8" t="s">
        <v>30</v>
      </c>
      <c r="B2" s="8" t="s">
        <v>81</v>
      </c>
      <c r="C2" s="9" t="s">
        <v>0</v>
      </c>
      <c r="D2" s="10" t="s">
        <v>1</v>
      </c>
      <c r="E2" s="28" t="s">
        <v>79</v>
      </c>
    </row>
    <row r="3" spans="1:5" x14ac:dyDescent="0.3">
      <c r="A3" s="31" t="s">
        <v>220</v>
      </c>
      <c r="B3" s="32" t="s">
        <v>93</v>
      </c>
      <c r="C3" s="31" t="s">
        <v>221</v>
      </c>
      <c r="D3" s="33">
        <v>50000</v>
      </c>
    </row>
    <row r="4" spans="1:5" x14ac:dyDescent="0.3">
      <c r="A4" s="34" t="s">
        <v>222</v>
      </c>
      <c r="B4" s="35" t="s">
        <v>88</v>
      </c>
      <c r="C4" s="34" t="s">
        <v>219</v>
      </c>
      <c r="D4" s="36">
        <v>43850</v>
      </c>
    </row>
    <row r="5" spans="1:5" x14ac:dyDescent="0.3">
      <c r="A5" s="31" t="s">
        <v>223</v>
      </c>
      <c r="B5" s="32" t="s">
        <v>88</v>
      </c>
      <c r="C5" s="31" t="s">
        <v>224</v>
      </c>
      <c r="D5" s="33">
        <v>50000</v>
      </c>
    </row>
    <row r="6" spans="1:5" x14ac:dyDescent="0.3">
      <c r="A6" s="34" t="s">
        <v>225</v>
      </c>
      <c r="B6" s="35" t="s">
        <v>95</v>
      </c>
      <c r="C6" s="34" t="s">
        <v>181</v>
      </c>
      <c r="D6" s="36">
        <v>50000</v>
      </c>
    </row>
    <row r="7" spans="1:5" x14ac:dyDescent="0.3">
      <c r="A7" s="6" t="s">
        <v>226</v>
      </c>
      <c r="B7" s="6" t="s">
        <v>97</v>
      </c>
      <c r="C7" s="2" t="s">
        <v>118</v>
      </c>
      <c r="D7" s="3">
        <v>50000</v>
      </c>
    </row>
    <row r="8" spans="1:5" x14ac:dyDescent="0.3">
      <c r="A8" s="6" t="s">
        <v>227</v>
      </c>
      <c r="B8" s="6" t="s">
        <v>144</v>
      </c>
      <c r="C8" s="4" t="s">
        <v>228</v>
      </c>
      <c r="D8" s="5">
        <v>18288</v>
      </c>
    </row>
    <row r="9" spans="1:5" x14ac:dyDescent="0.3">
      <c r="A9" s="6" t="s">
        <v>229</v>
      </c>
      <c r="B9" s="6" t="s">
        <v>90</v>
      </c>
      <c r="C9" s="2" t="s">
        <v>230</v>
      </c>
      <c r="D9" s="3">
        <v>50000</v>
      </c>
    </row>
    <row r="10" spans="1:5" x14ac:dyDescent="0.3">
      <c r="A10" s="6" t="s">
        <v>231</v>
      </c>
      <c r="B10" s="6" t="s">
        <v>232</v>
      </c>
      <c r="C10" s="4" t="s">
        <v>233</v>
      </c>
      <c r="D10" s="20">
        <v>50000</v>
      </c>
    </row>
    <row r="11" spans="1:5" x14ac:dyDescent="0.3">
      <c r="A11" s="6" t="s">
        <v>234</v>
      </c>
      <c r="B11" s="6" t="s">
        <v>85</v>
      </c>
      <c r="C11" s="18" t="s">
        <v>235</v>
      </c>
      <c r="D11" s="19">
        <v>9926</v>
      </c>
    </row>
    <row r="12" spans="1:5" x14ac:dyDescent="0.3">
      <c r="A12" s="6" t="s">
        <v>236</v>
      </c>
      <c r="B12" s="6" t="s">
        <v>82</v>
      </c>
      <c r="C12" s="18" t="s">
        <v>237</v>
      </c>
      <c r="D12" s="19">
        <v>50000</v>
      </c>
    </row>
    <row r="13" spans="1:5" x14ac:dyDescent="0.3">
      <c r="A13" s="6" t="s">
        <v>238</v>
      </c>
      <c r="B13" s="6" t="s">
        <v>95</v>
      </c>
      <c r="C13" s="4" t="s">
        <v>239</v>
      </c>
      <c r="D13" s="21">
        <v>50000</v>
      </c>
    </row>
    <row r="14" spans="1:5" x14ac:dyDescent="0.3">
      <c r="A14" s="6" t="s">
        <v>240</v>
      </c>
      <c r="B14" s="6" t="s">
        <v>85</v>
      </c>
      <c r="C14" s="2" t="s">
        <v>241</v>
      </c>
      <c r="D14" s="3">
        <v>26300</v>
      </c>
    </row>
    <row r="15" spans="1:5" x14ac:dyDescent="0.3">
      <c r="A15" s="6" t="s">
        <v>243</v>
      </c>
      <c r="B15" s="6" t="s">
        <v>88</v>
      </c>
      <c r="C15" s="2" t="s">
        <v>54</v>
      </c>
      <c r="D15" s="3">
        <v>49500</v>
      </c>
    </row>
    <row r="16" spans="1:5" x14ac:dyDescent="0.3">
      <c r="A16" s="6" t="s">
        <v>242</v>
      </c>
      <c r="B16" s="6" t="s">
        <v>83</v>
      </c>
      <c r="C16" s="18" t="s">
        <v>13</v>
      </c>
      <c r="D16" s="19">
        <v>41000</v>
      </c>
    </row>
    <row r="17" spans="1:4" x14ac:dyDescent="0.3">
      <c r="A17" s="6" t="s">
        <v>244</v>
      </c>
      <c r="B17" s="6" t="s">
        <v>95</v>
      </c>
      <c r="C17" s="2" t="s">
        <v>209</v>
      </c>
      <c r="D17" s="3">
        <v>50000</v>
      </c>
    </row>
    <row r="18" spans="1:4" x14ac:dyDescent="0.3">
      <c r="A18" s="6" t="s">
        <v>245</v>
      </c>
      <c r="B18" s="6" t="s">
        <v>92</v>
      </c>
      <c r="C18" s="2" t="s">
        <v>246</v>
      </c>
      <c r="D18" s="3">
        <v>50000</v>
      </c>
    </row>
    <row r="19" spans="1:4" x14ac:dyDescent="0.3">
      <c r="A19" s="6" t="s">
        <v>247</v>
      </c>
      <c r="B19" s="6" t="s">
        <v>88</v>
      </c>
      <c r="C19" s="4" t="s">
        <v>117</v>
      </c>
      <c r="D19" s="5">
        <v>48718</v>
      </c>
    </row>
    <row r="20" spans="1:4" x14ac:dyDescent="0.3">
      <c r="A20" s="6" t="s">
        <v>248</v>
      </c>
      <c r="B20" s="6" t="s">
        <v>200</v>
      </c>
      <c r="C20" s="4" t="s">
        <v>249</v>
      </c>
      <c r="D20" s="5">
        <v>50000</v>
      </c>
    </row>
    <row r="21" spans="1:4" x14ac:dyDescent="0.3">
      <c r="A21" s="6" t="s">
        <v>250</v>
      </c>
      <c r="B21" s="6" t="s">
        <v>88</v>
      </c>
      <c r="C21" s="4" t="s">
        <v>251</v>
      </c>
      <c r="D21" s="5">
        <v>50000</v>
      </c>
    </row>
    <row r="22" spans="1:4" x14ac:dyDescent="0.3">
      <c r="A22" s="6" t="s">
        <v>252</v>
      </c>
      <c r="B22" s="6" t="s">
        <v>94</v>
      </c>
      <c r="C22" s="2" t="s">
        <v>253</v>
      </c>
      <c r="D22" s="3">
        <v>49765</v>
      </c>
    </row>
    <row r="23" spans="1:4" x14ac:dyDescent="0.3">
      <c r="A23" s="6" t="s">
        <v>254</v>
      </c>
      <c r="B23" s="6" t="s">
        <v>83</v>
      </c>
      <c r="C23" s="4" t="s">
        <v>255</v>
      </c>
      <c r="D23" s="5">
        <v>50000</v>
      </c>
    </row>
    <row r="24" spans="1:4" x14ac:dyDescent="0.3">
      <c r="A24" s="12"/>
      <c r="B24" s="12"/>
      <c r="C24" s="13" t="s">
        <v>312</v>
      </c>
      <c r="D24" s="14">
        <f>SUBTOTAL(109,D2:D23)</f>
        <v>937347</v>
      </c>
    </row>
    <row r="25" spans="1:4" x14ac:dyDescent="0.3">
      <c r="A25" s="12"/>
      <c r="B25" s="12"/>
      <c r="C25" s="13"/>
      <c r="D25" s="14"/>
    </row>
  </sheetData>
  <conditionalFormatting sqref="A7:D23 A25:D25 A24:C24">
    <cfRule type="containsText" dxfId="45" priority="2" operator="containsText" text="Completed">
      <formula>NOT(ISERROR(SEARCH("Completed",A7)))</formula>
    </cfRule>
  </conditionalFormatting>
  <conditionalFormatting sqref="D24">
    <cfRule type="containsText" dxfId="44" priority="1" operator="containsText" text="Completed">
      <formula>NOT(ISERROR(SEARCH("Completed",D24)))</formula>
    </cfRule>
  </conditionalFormatting>
  <pageMargins left="0.7" right="0.7" top="0.75" bottom="0.75" header="0.3" footer="0.3"/>
  <pageSetup orientation="portrait" verticalDpi="0"/>
  <tableParts count="1">
    <tablePart r:id="rId1"/>
  </tableParts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50"/>
  </sheetPr>
  <dimension ref="A1:E35"/>
  <sheetViews>
    <sheetView tabSelected="1" topLeftCell="A21" zoomScale="153" zoomScaleNormal="200" zoomScalePageLayoutView="200" workbookViewId="0">
      <selection activeCell="I26" sqref="I26"/>
    </sheetView>
  </sheetViews>
  <sheetFormatPr defaultColWidth="8.77734375" defaultRowHeight="14.4" x14ac:dyDescent="0.3"/>
  <cols>
    <col min="1" max="1" width="20" bestFit="1" customWidth="1"/>
    <col min="2" max="2" width="14" bestFit="1" customWidth="1"/>
    <col min="3" max="3" width="57" bestFit="1" customWidth="1"/>
    <col min="4" max="4" width="14.33203125" bestFit="1" customWidth="1"/>
  </cols>
  <sheetData>
    <row r="1" spans="1:5" ht="25.8" x14ac:dyDescent="0.5">
      <c r="A1" s="29" t="s">
        <v>257</v>
      </c>
    </row>
    <row r="2" spans="1:5" x14ac:dyDescent="0.3">
      <c r="A2" s="8" t="s">
        <v>30</v>
      </c>
      <c r="B2" s="8" t="s">
        <v>81</v>
      </c>
      <c r="C2" s="9" t="s">
        <v>0</v>
      </c>
      <c r="D2" s="10" t="s">
        <v>1</v>
      </c>
      <c r="E2" s="28" t="s">
        <v>79</v>
      </c>
    </row>
    <row r="3" spans="1:5" x14ac:dyDescent="0.3">
      <c r="A3" s="31" t="s">
        <v>258</v>
      </c>
      <c r="B3" s="32" t="s">
        <v>90</v>
      </c>
      <c r="C3" s="31" t="s">
        <v>289</v>
      </c>
      <c r="D3" s="33">
        <v>50000</v>
      </c>
    </row>
    <row r="4" spans="1:5" x14ac:dyDescent="0.3">
      <c r="A4" s="34" t="s">
        <v>259</v>
      </c>
      <c r="B4" s="35" t="s">
        <v>83</v>
      </c>
      <c r="C4" s="34" t="s">
        <v>290</v>
      </c>
      <c r="D4" s="36">
        <v>39900</v>
      </c>
    </row>
    <row r="5" spans="1:5" x14ac:dyDescent="0.3">
      <c r="A5" s="31" t="s">
        <v>260</v>
      </c>
      <c r="B5" s="32" t="s">
        <v>232</v>
      </c>
      <c r="C5" s="31" t="s">
        <v>291</v>
      </c>
      <c r="D5" s="33">
        <v>50000</v>
      </c>
    </row>
    <row r="6" spans="1:5" x14ac:dyDescent="0.3">
      <c r="A6" s="34" t="s">
        <v>261</v>
      </c>
      <c r="B6" s="35" t="s">
        <v>93</v>
      </c>
      <c r="C6" s="34" t="s">
        <v>221</v>
      </c>
      <c r="D6" s="36">
        <v>50000</v>
      </c>
    </row>
    <row r="7" spans="1:5" x14ac:dyDescent="0.3">
      <c r="A7" s="6" t="s">
        <v>262</v>
      </c>
      <c r="B7" s="6" t="s">
        <v>88</v>
      </c>
      <c r="C7" s="2" t="s">
        <v>292</v>
      </c>
      <c r="D7" s="3">
        <v>50000</v>
      </c>
    </row>
    <row r="8" spans="1:5" x14ac:dyDescent="0.3">
      <c r="A8" s="6" t="s">
        <v>263</v>
      </c>
      <c r="B8" s="6" t="s">
        <v>88</v>
      </c>
      <c r="C8" s="4" t="s">
        <v>219</v>
      </c>
      <c r="D8" s="5">
        <v>50000</v>
      </c>
    </row>
    <row r="9" spans="1:5" x14ac:dyDescent="0.3">
      <c r="A9" s="6" t="s">
        <v>264</v>
      </c>
      <c r="B9" s="6" t="s">
        <v>95</v>
      </c>
      <c r="C9" s="2" t="s">
        <v>293</v>
      </c>
      <c r="D9" s="3">
        <v>47300</v>
      </c>
    </row>
    <row r="10" spans="1:5" x14ac:dyDescent="0.3">
      <c r="A10" s="6" t="s">
        <v>265</v>
      </c>
      <c r="B10" s="6" t="s">
        <v>94</v>
      </c>
      <c r="C10" s="4" t="s">
        <v>294</v>
      </c>
      <c r="D10" s="20">
        <v>50000</v>
      </c>
    </row>
    <row r="11" spans="1:5" x14ac:dyDescent="0.3">
      <c r="A11" s="6" t="s">
        <v>266</v>
      </c>
      <c r="B11" s="6" t="s">
        <v>93</v>
      </c>
      <c r="C11" s="18" t="s">
        <v>295</v>
      </c>
      <c r="D11" s="19">
        <v>10495</v>
      </c>
    </row>
    <row r="12" spans="1:5" x14ac:dyDescent="0.3">
      <c r="A12" s="6" t="s">
        <v>267</v>
      </c>
      <c r="B12" s="6" t="s">
        <v>85</v>
      </c>
      <c r="C12" s="18" t="s">
        <v>296</v>
      </c>
      <c r="D12" s="19">
        <v>50000</v>
      </c>
    </row>
    <row r="13" spans="1:5" x14ac:dyDescent="0.3">
      <c r="A13" s="6" t="s">
        <v>268</v>
      </c>
      <c r="B13" s="6" t="s">
        <v>90</v>
      </c>
      <c r="C13" s="4" t="s">
        <v>297</v>
      </c>
      <c r="D13" s="21">
        <v>50000</v>
      </c>
    </row>
    <row r="14" spans="1:5" x14ac:dyDescent="0.3">
      <c r="A14" s="6" t="s">
        <v>269</v>
      </c>
      <c r="B14" s="6" t="s">
        <v>90</v>
      </c>
      <c r="C14" s="2" t="s">
        <v>298</v>
      </c>
      <c r="D14" s="3">
        <v>50000</v>
      </c>
    </row>
    <row r="15" spans="1:5" x14ac:dyDescent="0.3">
      <c r="A15" s="6" t="s">
        <v>270</v>
      </c>
      <c r="B15" s="6" t="s">
        <v>89</v>
      </c>
      <c r="C15" s="2" t="s">
        <v>299</v>
      </c>
      <c r="D15" s="3">
        <v>19750</v>
      </c>
    </row>
    <row r="16" spans="1:5" x14ac:dyDescent="0.3">
      <c r="A16" s="6" t="s">
        <v>271</v>
      </c>
      <c r="B16" s="6" t="s">
        <v>88</v>
      </c>
      <c r="C16" s="18" t="s">
        <v>300</v>
      </c>
      <c r="D16" s="19">
        <v>50000</v>
      </c>
    </row>
    <row r="17" spans="1:4" x14ac:dyDescent="0.3">
      <c r="A17" s="6" t="s">
        <v>272</v>
      </c>
      <c r="B17" s="6" t="s">
        <v>88</v>
      </c>
      <c r="C17" s="2" t="s">
        <v>301</v>
      </c>
      <c r="D17" s="3">
        <v>50000</v>
      </c>
    </row>
    <row r="18" spans="1:4" x14ac:dyDescent="0.3">
      <c r="A18" s="6" t="s">
        <v>273</v>
      </c>
      <c r="B18" s="6" t="s">
        <v>88</v>
      </c>
      <c r="C18" s="2" t="s">
        <v>302</v>
      </c>
      <c r="D18" s="3">
        <v>50000</v>
      </c>
    </row>
    <row r="19" spans="1:4" x14ac:dyDescent="0.3">
      <c r="A19" s="6" t="s">
        <v>274</v>
      </c>
      <c r="B19" s="6" t="s">
        <v>95</v>
      </c>
      <c r="C19" s="4" t="s">
        <v>181</v>
      </c>
      <c r="D19" s="5">
        <v>50000</v>
      </c>
    </row>
    <row r="20" spans="1:4" x14ac:dyDescent="0.3">
      <c r="A20" s="6" t="s">
        <v>275</v>
      </c>
      <c r="B20" s="6" t="s">
        <v>88</v>
      </c>
      <c r="C20" s="4" t="s">
        <v>193</v>
      </c>
      <c r="D20" s="5">
        <v>50000</v>
      </c>
    </row>
    <row r="21" spans="1:4" x14ac:dyDescent="0.3">
      <c r="A21" s="6" t="s">
        <v>276</v>
      </c>
      <c r="B21" s="6" t="s">
        <v>89</v>
      </c>
      <c r="C21" s="4" t="s">
        <v>115</v>
      </c>
      <c r="D21" s="5">
        <v>50000</v>
      </c>
    </row>
    <row r="22" spans="1:4" x14ac:dyDescent="0.3">
      <c r="A22" s="6" t="s">
        <v>277</v>
      </c>
      <c r="B22" s="6" t="s">
        <v>85</v>
      </c>
      <c r="C22" s="2" t="s">
        <v>303</v>
      </c>
      <c r="D22" s="3">
        <v>49875</v>
      </c>
    </row>
    <row r="23" spans="1:4" x14ac:dyDescent="0.3">
      <c r="A23" s="6" t="s">
        <v>278</v>
      </c>
      <c r="B23" s="6" t="s">
        <v>96</v>
      </c>
      <c r="C23" s="4" t="s">
        <v>304</v>
      </c>
      <c r="D23" s="5">
        <v>50000</v>
      </c>
    </row>
    <row r="24" spans="1:4" x14ac:dyDescent="0.3">
      <c r="A24" s="6" t="s">
        <v>279</v>
      </c>
      <c r="B24" s="6" t="s">
        <v>305</v>
      </c>
      <c r="C24" s="2" t="s">
        <v>306</v>
      </c>
      <c r="D24" s="3">
        <v>32411</v>
      </c>
    </row>
    <row r="25" spans="1:4" x14ac:dyDescent="0.3">
      <c r="A25" s="6" t="s">
        <v>280</v>
      </c>
      <c r="B25" s="6" t="s">
        <v>83</v>
      </c>
      <c r="C25" s="4" t="s">
        <v>13</v>
      </c>
      <c r="D25" s="21">
        <v>45000</v>
      </c>
    </row>
    <row r="26" spans="1:4" x14ac:dyDescent="0.3">
      <c r="A26" s="30" t="s">
        <v>281</v>
      </c>
      <c r="B26" s="30" t="s">
        <v>85</v>
      </c>
      <c r="C26" s="37" t="s">
        <v>307</v>
      </c>
      <c r="D26" s="38">
        <v>19750</v>
      </c>
    </row>
    <row r="27" spans="1:4" x14ac:dyDescent="0.3">
      <c r="A27" s="30" t="s">
        <v>282</v>
      </c>
      <c r="B27" s="30" t="s">
        <v>95</v>
      </c>
      <c r="C27" s="37" t="s">
        <v>209</v>
      </c>
      <c r="D27" s="38">
        <v>50000</v>
      </c>
    </row>
    <row r="28" spans="1:4" x14ac:dyDescent="0.3">
      <c r="A28" s="30" t="s">
        <v>283</v>
      </c>
      <c r="B28" s="30" t="s">
        <v>88</v>
      </c>
      <c r="C28" s="37" t="s">
        <v>117</v>
      </c>
      <c r="D28" s="38">
        <v>50000</v>
      </c>
    </row>
    <row r="29" spans="1:4" x14ac:dyDescent="0.3">
      <c r="A29" s="30" t="s">
        <v>284</v>
      </c>
      <c r="B29" s="30" t="s">
        <v>97</v>
      </c>
      <c r="C29" s="37" t="s">
        <v>118</v>
      </c>
      <c r="D29" s="38">
        <v>49882</v>
      </c>
    </row>
    <row r="30" spans="1:4" x14ac:dyDescent="0.3">
      <c r="A30" s="30" t="s">
        <v>285</v>
      </c>
      <c r="B30" s="30" t="s">
        <v>83</v>
      </c>
      <c r="C30" s="37" t="s">
        <v>255</v>
      </c>
      <c r="D30" s="38">
        <v>50000</v>
      </c>
    </row>
    <row r="31" spans="1:4" x14ac:dyDescent="0.3">
      <c r="A31" s="30" t="s">
        <v>286</v>
      </c>
      <c r="B31" s="30" t="s">
        <v>85</v>
      </c>
      <c r="C31" s="37" t="s">
        <v>308</v>
      </c>
      <c r="D31" s="38">
        <v>47700</v>
      </c>
    </row>
    <row r="32" spans="1:4" x14ac:dyDescent="0.3">
      <c r="A32" s="30" t="s">
        <v>287</v>
      </c>
      <c r="B32" s="30" t="s">
        <v>305</v>
      </c>
      <c r="C32" s="37" t="s">
        <v>309</v>
      </c>
      <c r="D32" s="38">
        <v>21568</v>
      </c>
    </row>
    <row r="33" spans="1:4" x14ac:dyDescent="0.3">
      <c r="A33" s="30" t="s">
        <v>288</v>
      </c>
      <c r="B33" s="30" t="s">
        <v>196</v>
      </c>
      <c r="C33" s="37" t="s">
        <v>310</v>
      </c>
      <c r="D33" s="38">
        <v>49745</v>
      </c>
    </row>
    <row r="34" spans="1:4" x14ac:dyDescent="0.3">
      <c r="A34" s="12"/>
      <c r="B34" s="12"/>
      <c r="C34" s="13" t="s">
        <v>311</v>
      </c>
      <c r="D34" s="14">
        <f>SUBTOTAL(109,D3:D33)</f>
        <v>1383376</v>
      </c>
    </row>
    <row r="35" spans="1:4" x14ac:dyDescent="0.3">
      <c r="A35" s="12"/>
      <c r="B35" s="12"/>
      <c r="C35" s="13"/>
      <c r="D35" s="14"/>
    </row>
  </sheetData>
  <conditionalFormatting sqref="A7:D35">
    <cfRule type="containsText" dxfId="35" priority="1" operator="containsText" text="Completed">
      <formula>NOT(ISERROR(SEARCH("Completed",A7)))</formula>
    </cfRule>
  </conditionalFormatting>
  <pageMargins left="0.7" right="0.7" top="0.75" bottom="0.75" header="0.3" footer="0.3"/>
  <pageSetup orientation="portrait" verticalDpi="0"/>
  <tableParts count="1">
    <tablePart r:id="rId1"/>
  </tableParts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50"/>
  </sheetPr>
  <dimension ref="A1:E26"/>
  <sheetViews>
    <sheetView topLeftCell="A10" zoomScale="155" zoomScaleNormal="200" zoomScalePageLayoutView="200" workbookViewId="0">
      <selection activeCell="E5" sqref="E5"/>
    </sheetView>
  </sheetViews>
  <sheetFormatPr defaultColWidth="8.77734375" defaultRowHeight="14.4" x14ac:dyDescent="0.3"/>
  <cols>
    <col min="1" max="1" width="20" bestFit="1" customWidth="1"/>
    <col min="2" max="2" width="14" bestFit="1" customWidth="1"/>
    <col min="3" max="3" width="57" bestFit="1" customWidth="1"/>
    <col min="4" max="4" width="14.33203125" bestFit="1" customWidth="1"/>
  </cols>
  <sheetData>
    <row r="1" spans="1:5" ht="25.8" x14ac:dyDescent="0.5">
      <c r="A1" s="29" t="s">
        <v>314</v>
      </c>
    </row>
    <row r="2" spans="1:5" x14ac:dyDescent="0.3">
      <c r="A2" s="8" t="s">
        <v>30</v>
      </c>
      <c r="B2" s="8" t="s">
        <v>81</v>
      </c>
      <c r="C2" s="9" t="s">
        <v>0</v>
      </c>
      <c r="D2" s="10" t="s">
        <v>1</v>
      </c>
      <c r="E2" s="28" t="s">
        <v>79</v>
      </c>
    </row>
    <row r="3" spans="1:5" x14ac:dyDescent="0.3">
      <c r="A3" s="31" t="s">
        <v>316</v>
      </c>
      <c r="B3" s="32" t="s">
        <v>337</v>
      </c>
      <c r="C3" s="31" t="s">
        <v>338</v>
      </c>
      <c r="D3" s="33">
        <v>58040</v>
      </c>
    </row>
    <row r="4" spans="1:5" x14ac:dyDescent="0.3">
      <c r="A4" s="34" t="s">
        <v>317</v>
      </c>
      <c r="B4" s="35" t="s">
        <v>93</v>
      </c>
      <c r="C4" s="34" t="s">
        <v>221</v>
      </c>
      <c r="D4" s="36">
        <v>88600</v>
      </c>
    </row>
    <row r="5" spans="1:5" x14ac:dyDescent="0.3">
      <c r="A5" s="34" t="s">
        <v>353</v>
      </c>
      <c r="B5" s="35" t="s">
        <v>196</v>
      </c>
      <c r="C5" s="34" t="s">
        <v>354</v>
      </c>
      <c r="D5" s="36">
        <v>47945</v>
      </c>
    </row>
    <row r="6" spans="1:5" x14ac:dyDescent="0.3">
      <c r="A6" s="34" t="s">
        <v>318</v>
      </c>
      <c r="B6" s="35" t="s">
        <v>88</v>
      </c>
      <c r="C6" s="34" t="s">
        <v>219</v>
      </c>
      <c r="D6" s="36">
        <v>89500</v>
      </c>
    </row>
    <row r="7" spans="1:5" x14ac:dyDescent="0.3">
      <c r="A7" s="6" t="s">
        <v>319</v>
      </c>
      <c r="B7" s="6" t="s">
        <v>148</v>
      </c>
      <c r="C7" s="2" t="s">
        <v>339</v>
      </c>
      <c r="D7" s="3">
        <v>3859</v>
      </c>
    </row>
    <row r="8" spans="1:5" x14ac:dyDescent="0.3">
      <c r="A8" s="6" t="s">
        <v>320</v>
      </c>
      <c r="B8" s="6" t="s">
        <v>148</v>
      </c>
      <c r="C8" s="4" t="s">
        <v>340</v>
      </c>
      <c r="D8" s="5">
        <v>50000</v>
      </c>
    </row>
    <row r="9" spans="1:5" x14ac:dyDescent="0.3">
      <c r="A9" s="6" t="s">
        <v>321</v>
      </c>
      <c r="B9" s="6" t="s">
        <v>90</v>
      </c>
      <c r="C9" s="2" t="s">
        <v>297</v>
      </c>
      <c r="D9" s="3">
        <v>90000</v>
      </c>
    </row>
    <row r="10" spans="1:5" x14ac:dyDescent="0.3">
      <c r="A10" s="6" t="s">
        <v>322</v>
      </c>
      <c r="B10" s="6" t="s">
        <v>96</v>
      </c>
      <c r="C10" s="4" t="s">
        <v>215</v>
      </c>
      <c r="D10" s="20">
        <v>50000</v>
      </c>
    </row>
    <row r="11" spans="1:5" x14ac:dyDescent="0.3">
      <c r="A11" s="6" t="s">
        <v>323</v>
      </c>
      <c r="B11" s="6" t="s">
        <v>88</v>
      </c>
      <c r="C11" s="18" t="s">
        <v>301</v>
      </c>
      <c r="D11" s="19">
        <v>56580</v>
      </c>
    </row>
    <row r="12" spans="1:5" x14ac:dyDescent="0.3">
      <c r="A12" s="6" t="s">
        <v>324</v>
      </c>
      <c r="B12" s="6" t="s">
        <v>341</v>
      </c>
      <c r="C12" s="4" t="s">
        <v>342</v>
      </c>
      <c r="D12" s="21">
        <v>40657</v>
      </c>
    </row>
    <row r="13" spans="1:5" x14ac:dyDescent="0.3">
      <c r="A13" s="6" t="s">
        <v>325</v>
      </c>
      <c r="B13" s="6" t="s">
        <v>121</v>
      </c>
      <c r="C13" s="2" t="s">
        <v>343</v>
      </c>
      <c r="D13" s="3">
        <v>10000</v>
      </c>
    </row>
    <row r="14" spans="1:5" x14ac:dyDescent="0.3">
      <c r="A14" s="6" t="s">
        <v>326</v>
      </c>
      <c r="B14" s="6" t="s">
        <v>94</v>
      </c>
      <c r="C14" s="2" t="s">
        <v>344</v>
      </c>
      <c r="D14" s="3">
        <v>75895</v>
      </c>
    </row>
    <row r="15" spans="1:5" x14ac:dyDescent="0.3">
      <c r="A15" s="6" t="s">
        <v>327</v>
      </c>
      <c r="B15" s="6" t="s">
        <v>95</v>
      </c>
      <c r="C15" s="18" t="s">
        <v>181</v>
      </c>
      <c r="D15" s="19">
        <v>100000</v>
      </c>
    </row>
    <row r="16" spans="1:5" x14ac:dyDescent="0.3">
      <c r="A16" s="6" t="s">
        <v>328</v>
      </c>
      <c r="B16" s="6" t="s">
        <v>232</v>
      </c>
      <c r="C16" s="2" t="s">
        <v>345</v>
      </c>
      <c r="D16" s="3">
        <v>94667</v>
      </c>
    </row>
    <row r="17" spans="1:4" x14ac:dyDescent="0.3">
      <c r="A17" s="6" t="s">
        <v>329</v>
      </c>
      <c r="B17" s="6" t="s">
        <v>89</v>
      </c>
      <c r="C17" s="2" t="s">
        <v>115</v>
      </c>
      <c r="D17" s="3">
        <v>100000</v>
      </c>
    </row>
    <row r="18" spans="1:4" x14ac:dyDescent="0.3">
      <c r="A18" s="6" t="s">
        <v>330</v>
      </c>
      <c r="B18" s="6" t="s">
        <v>346</v>
      </c>
      <c r="C18" s="4" t="s">
        <v>347</v>
      </c>
      <c r="D18" s="5">
        <v>20000</v>
      </c>
    </row>
    <row r="19" spans="1:4" x14ac:dyDescent="0.3">
      <c r="A19" s="6" t="s">
        <v>331</v>
      </c>
      <c r="B19" s="6" t="s">
        <v>232</v>
      </c>
      <c r="C19" s="4" t="s">
        <v>348</v>
      </c>
      <c r="D19" s="5">
        <v>97712</v>
      </c>
    </row>
    <row r="20" spans="1:4" x14ac:dyDescent="0.3">
      <c r="A20" s="6" t="s">
        <v>332</v>
      </c>
      <c r="B20" s="6" t="s">
        <v>95</v>
      </c>
      <c r="C20" s="4" t="s">
        <v>209</v>
      </c>
      <c r="D20" s="5">
        <v>100000</v>
      </c>
    </row>
    <row r="21" spans="1:4" x14ac:dyDescent="0.3">
      <c r="A21" s="6" t="s">
        <v>333</v>
      </c>
      <c r="B21" s="6" t="s">
        <v>88</v>
      </c>
      <c r="C21" s="2" t="s">
        <v>349</v>
      </c>
      <c r="D21" s="3">
        <v>90000</v>
      </c>
    </row>
    <row r="22" spans="1:4" x14ac:dyDescent="0.3">
      <c r="A22" s="6" t="s">
        <v>334</v>
      </c>
      <c r="B22" s="6" t="s">
        <v>97</v>
      </c>
      <c r="C22" s="4" t="s">
        <v>350</v>
      </c>
      <c r="D22" s="5">
        <v>73624</v>
      </c>
    </row>
    <row r="23" spans="1:4" x14ac:dyDescent="0.3">
      <c r="A23" s="6" t="s">
        <v>335</v>
      </c>
      <c r="B23" s="6" t="s">
        <v>95</v>
      </c>
      <c r="C23" s="2" t="s">
        <v>351</v>
      </c>
      <c r="D23" s="3">
        <v>65000</v>
      </c>
    </row>
    <row r="24" spans="1:4" x14ac:dyDescent="0.3">
      <c r="A24" s="6" t="s">
        <v>336</v>
      </c>
      <c r="B24" s="6" t="s">
        <v>92</v>
      </c>
      <c r="C24" s="4" t="s">
        <v>352</v>
      </c>
      <c r="D24" s="21">
        <v>43660</v>
      </c>
    </row>
    <row r="25" spans="1:4" x14ac:dyDescent="0.3">
      <c r="A25" s="12"/>
      <c r="B25" s="12"/>
      <c r="C25" s="13" t="s">
        <v>315</v>
      </c>
      <c r="D25" s="14">
        <f>SUBTOTAL(109,D3:D24)</f>
        <v>1445739</v>
      </c>
    </row>
    <row r="26" spans="1:4" x14ac:dyDescent="0.3">
      <c r="A26" s="12"/>
      <c r="B26" s="12"/>
      <c r="C26" s="13"/>
      <c r="D26" s="14"/>
    </row>
  </sheetData>
  <conditionalFormatting sqref="A7:D26">
    <cfRule type="containsText" dxfId="26" priority="1" operator="containsText" text="Completed">
      <formula>NOT(ISERROR(SEARCH("Completed",A7)))</formula>
    </cfRule>
  </conditionalFormatting>
  <pageMargins left="0.7" right="0.7" top="0.75" bottom="0.75" header="0.3" footer="0.3"/>
  <pageSetup orientation="portrait" verticalDpi="0"/>
  <tableParts count="1">
    <tablePart r:id="rId1"/>
  </tableParts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FAF216-C184-5C4F-B627-13A433517E88}">
  <sheetPr>
    <tabColor rgb="FF00B050"/>
  </sheetPr>
  <dimension ref="A1:E47"/>
  <sheetViews>
    <sheetView topLeftCell="A8" zoomScale="200" zoomScaleNormal="200" zoomScalePageLayoutView="200" workbookViewId="0">
      <selection activeCell="C16" sqref="C16"/>
    </sheetView>
  </sheetViews>
  <sheetFormatPr defaultColWidth="8.77734375" defaultRowHeight="14.4" x14ac:dyDescent="0.3"/>
  <cols>
    <col min="1" max="1" width="20" bestFit="1" customWidth="1"/>
    <col min="2" max="2" width="14" bestFit="1" customWidth="1"/>
    <col min="3" max="3" width="57" bestFit="1" customWidth="1"/>
    <col min="4" max="4" width="14.33203125" bestFit="1" customWidth="1"/>
  </cols>
  <sheetData>
    <row r="1" spans="1:5" ht="25.8" x14ac:dyDescent="0.5">
      <c r="A1" s="29" t="s">
        <v>406</v>
      </c>
    </row>
    <row r="2" spans="1:5" x14ac:dyDescent="0.3">
      <c r="A2" s="8" t="s">
        <v>30</v>
      </c>
      <c r="B2" s="8" t="s">
        <v>81</v>
      </c>
      <c r="C2" s="9" t="s">
        <v>0</v>
      </c>
      <c r="D2" s="10" t="s">
        <v>1</v>
      </c>
      <c r="E2" s="28" t="s">
        <v>79</v>
      </c>
    </row>
    <row r="3" spans="1:5" x14ac:dyDescent="0.3">
      <c r="A3" s="40" t="s">
        <v>355</v>
      </c>
      <c r="B3" s="39" t="s">
        <v>90</v>
      </c>
      <c r="C3" s="40" t="s">
        <v>289</v>
      </c>
      <c r="D3" s="33">
        <v>100000</v>
      </c>
    </row>
    <row r="4" spans="1:5" x14ac:dyDescent="0.3">
      <c r="A4" s="42" t="s">
        <v>356</v>
      </c>
      <c r="B4" s="41" t="s">
        <v>89</v>
      </c>
      <c r="C4" s="42" t="s">
        <v>367</v>
      </c>
      <c r="D4" s="36">
        <v>100000</v>
      </c>
    </row>
    <row r="5" spans="1:5" x14ac:dyDescent="0.3">
      <c r="A5" s="42" t="s">
        <v>357</v>
      </c>
      <c r="B5" s="41" t="s">
        <v>122</v>
      </c>
      <c r="C5" s="42" t="s">
        <v>149</v>
      </c>
      <c r="D5" s="36">
        <v>9000</v>
      </c>
    </row>
    <row r="6" spans="1:5" x14ac:dyDescent="0.3">
      <c r="A6" s="42" t="s">
        <v>358</v>
      </c>
      <c r="B6" s="41" t="s">
        <v>85</v>
      </c>
      <c r="C6" s="42" t="s">
        <v>368</v>
      </c>
      <c r="D6" s="36">
        <v>100000</v>
      </c>
    </row>
    <row r="7" spans="1:5" x14ac:dyDescent="0.3">
      <c r="A7" s="6" t="s">
        <v>359</v>
      </c>
      <c r="B7" s="6" t="s">
        <v>88</v>
      </c>
      <c r="C7" s="2" t="s">
        <v>301</v>
      </c>
      <c r="D7" s="3">
        <v>44662</v>
      </c>
    </row>
    <row r="8" spans="1:5" x14ac:dyDescent="0.3">
      <c r="A8" s="6" t="s">
        <v>360</v>
      </c>
      <c r="B8" s="6" t="s">
        <v>88</v>
      </c>
      <c r="C8" s="4" t="s">
        <v>369</v>
      </c>
      <c r="D8" s="5">
        <v>75000</v>
      </c>
    </row>
    <row r="9" spans="1:5" x14ac:dyDescent="0.3">
      <c r="A9" s="6" t="s">
        <v>361</v>
      </c>
      <c r="B9" s="6" t="s">
        <v>89</v>
      </c>
      <c r="C9" s="2" t="s">
        <v>407</v>
      </c>
      <c r="D9" s="3">
        <v>100000</v>
      </c>
    </row>
    <row r="10" spans="1:5" x14ac:dyDescent="0.3">
      <c r="A10" s="6" t="s">
        <v>362</v>
      </c>
      <c r="B10" s="6" t="s">
        <v>92</v>
      </c>
      <c r="C10" s="4" t="s">
        <v>352</v>
      </c>
      <c r="D10" s="20">
        <v>98000</v>
      </c>
    </row>
    <row r="11" spans="1:5" x14ac:dyDescent="0.3">
      <c r="A11" s="6" t="s">
        <v>363</v>
      </c>
      <c r="B11" s="6" t="s">
        <v>95</v>
      </c>
      <c r="C11" s="18" t="s">
        <v>209</v>
      </c>
      <c r="D11" s="19">
        <v>100000</v>
      </c>
    </row>
    <row r="12" spans="1:5" x14ac:dyDescent="0.3">
      <c r="A12" s="6" t="s">
        <v>364</v>
      </c>
      <c r="B12" s="6" t="s">
        <v>97</v>
      </c>
      <c r="C12" s="4" t="s">
        <v>350</v>
      </c>
      <c r="D12" s="21">
        <v>79437</v>
      </c>
    </row>
    <row r="13" spans="1:5" x14ac:dyDescent="0.3">
      <c r="A13" s="6" t="s">
        <v>365</v>
      </c>
      <c r="B13" s="6" t="s">
        <v>94</v>
      </c>
      <c r="C13" s="2" t="s">
        <v>370</v>
      </c>
      <c r="D13" s="3">
        <v>82459</v>
      </c>
    </row>
    <row r="14" spans="1:5" x14ac:dyDescent="0.3">
      <c r="A14" s="6" t="s">
        <v>366</v>
      </c>
      <c r="B14" s="6" t="s">
        <v>95</v>
      </c>
      <c r="C14" s="2" t="s">
        <v>351</v>
      </c>
      <c r="D14" s="3">
        <v>100000</v>
      </c>
    </row>
    <row r="15" spans="1:5" x14ac:dyDescent="0.3">
      <c r="A15" s="6"/>
      <c r="B15" s="6"/>
      <c r="C15" s="18"/>
      <c r="D15" s="19"/>
    </row>
    <row r="16" spans="1:5" x14ac:dyDescent="0.3">
      <c r="A16" s="12"/>
      <c r="B16" s="12"/>
      <c r="C16" s="13" t="s">
        <v>408</v>
      </c>
      <c r="D16" s="14">
        <f>SUBTOTAL(109,D3:D15)</f>
        <v>988558</v>
      </c>
    </row>
    <row r="17" spans="1:4" x14ac:dyDescent="0.3">
      <c r="A17" s="6"/>
      <c r="B17" s="6"/>
      <c r="C17" s="2"/>
      <c r="D17" s="3"/>
    </row>
    <row r="18" spans="1:4" x14ac:dyDescent="0.3">
      <c r="A18" s="6"/>
      <c r="B18" s="6"/>
      <c r="C18" s="2"/>
      <c r="D18" s="3"/>
    </row>
    <row r="19" spans="1:4" x14ac:dyDescent="0.3">
      <c r="A19" s="6"/>
      <c r="B19" s="6"/>
      <c r="C19" s="2"/>
      <c r="D19" s="3"/>
    </row>
    <row r="20" spans="1:4" x14ac:dyDescent="0.3">
      <c r="A20" s="6"/>
      <c r="B20" s="6"/>
      <c r="C20" s="2"/>
      <c r="D20" s="3"/>
    </row>
    <row r="21" spans="1:4" x14ac:dyDescent="0.3">
      <c r="A21" s="6"/>
      <c r="B21" s="6"/>
      <c r="C21" s="2"/>
      <c r="D21" s="3"/>
    </row>
    <row r="22" spans="1:4" x14ac:dyDescent="0.3">
      <c r="A22" s="6"/>
      <c r="B22" s="6"/>
      <c r="C22" s="2"/>
      <c r="D22" s="3"/>
    </row>
    <row r="23" spans="1:4" x14ac:dyDescent="0.3">
      <c r="A23" s="6"/>
      <c r="B23" s="6"/>
      <c r="C23" s="2"/>
      <c r="D23" s="3"/>
    </row>
    <row r="24" spans="1:4" x14ac:dyDescent="0.3">
      <c r="A24" s="6"/>
      <c r="B24" s="6"/>
      <c r="C24" s="2"/>
      <c r="D24" s="3"/>
    </row>
    <row r="25" spans="1:4" x14ac:dyDescent="0.3">
      <c r="A25" s="6"/>
      <c r="B25" s="6"/>
      <c r="C25" s="2"/>
      <c r="D25" s="3"/>
    </row>
    <row r="26" spans="1:4" x14ac:dyDescent="0.3">
      <c r="A26" s="6"/>
      <c r="B26" s="6"/>
      <c r="C26" s="2"/>
      <c r="D26" s="3"/>
    </row>
    <row r="27" spans="1:4" x14ac:dyDescent="0.3">
      <c r="A27" s="6"/>
      <c r="B27" s="6"/>
      <c r="C27" s="2"/>
      <c r="D27" s="3"/>
    </row>
    <row r="28" spans="1:4" x14ac:dyDescent="0.3">
      <c r="A28" s="6"/>
      <c r="B28" s="6"/>
      <c r="C28" s="2"/>
      <c r="D28" s="3"/>
    </row>
    <row r="29" spans="1:4" x14ac:dyDescent="0.3">
      <c r="A29" s="6"/>
      <c r="B29" s="6"/>
      <c r="C29" s="2"/>
      <c r="D29" s="3"/>
    </row>
    <row r="30" spans="1:4" x14ac:dyDescent="0.3">
      <c r="A30" s="6"/>
      <c r="B30" s="6"/>
      <c r="C30" s="2"/>
      <c r="D30" s="3"/>
    </row>
    <row r="31" spans="1:4" x14ac:dyDescent="0.3">
      <c r="A31" s="6"/>
      <c r="B31" s="6"/>
      <c r="C31" s="2"/>
      <c r="D31" s="3"/>
    </row>
    <row r="32" spans="1:4" x14ac:dyDescent="0.3">
      <c r="A32" s="6"/>
      <c r="B32" s="6"/>
      <c r="C32" s="2"/>
      <c r="D32" s="3"/>
    </row>
    <row r="33" spans="1:4" x14ac:dyDescent="0.3">
      <c r="A33" s="6"/>
      <c r="B33" s="6"/>
      <c r="C33" s="2"/>
      <c r="D33" s="3"/>
    </row>
    <row r="34" spans="1:4" x14ac:dyDescent="0.3">
      <c r="A34" s="6"/>
      <c r="B34" s="6"/>
      <c r="C34" s="2"/>
      <c r="D34" s="3"/>
    </row>
    <row r="35" spans="1:4" x14ac:dyDescent="0.3">
      <c r="A35" s="6"/>
      <c r="B35" s="6"/>
      <c r="C35" s="2"/>
      <c r="D35" s="3"/>
    </row>
    <row r="36" spans="1:4" x14ac:dyDescent="0.3">
      <c r="A36" s="6"/>
      <c r="B36" s="6"/>
      <c r="C36" s="2"/>
      <c r="D36" s="3"/>
    </row>
    <row r="37" spans="1:4" x14ac:dyDescent="0.3">
      <c r="A37" s="6"/>
      <c r="B37" s="6"/>
      <c r="C37" s="2"/>
      <c r="D37" s="3"/>
    </row>
    <row r="38" spans="1:4" x14ac:dyDescent="0.3">
      <c r="A38" s="6"/>
      <c r="B38" s="6"/>
      <c r="C38" s="2"/>
      <c r="D38" s="3"/>
    </row>
    <row r="39" spans="1:4" x14ac:dyDescent="0.3">
      <c r="A39" s="6"/>
      <c r="B39" s="6"/>
      <c r="C39" s="4"/>
      <c r="D39" s="5"/>
    </row>
    <row r="40" spans="1:4" x14ac:dyDescent="0.3">
      <c r="A40" s="6"/>
      <c r="B40" s="6"/>
      <c r="C40" s="4"/>
      <c r="D40" s="5"/>
    </row>
    <row r="41" spans="1:4" x14ac:dyDescent="0.3">
      <c r="A41" s="6"/>
      <c r="B41" s="6"/>
      <c r="C41" s="4"/>
      <c r="D41" s="5"/>
    </row>
    <row r="42" spans="1:4" x14ac:dyDescent="0.3">
      <c r="A42" s="6"/>
      <c r="B42" s="6"/>
      <c r="C42" s="2"/>
      <c r="D42" s="3"/>
    </row>
    <row r="43" spans="1:4" x14ac:dyDescent="0.3">
      <c r="A43" s="6"/>
      <c r="B43" s="6"/>
      <c r="C43" s="4"/>
      <c r="D43" s="5"/>
    </row>
    <row r="44" spans="1:4" x14ac:dyDescent="0.3">
      <c r="A44" s="6"/>
      <c r="B44" s="6"/>
      <c r="C44" s="2"/>
      <c r="D44" s="3"/>
    </row>
    <row r="45" spans="1:4" x14ac:dyDescent="0.3">
      <c r="A45" s="6"/>
      <c r="B45" s="6"/>
      <c r="C45" s="4"/>
      <c r="D45" s="21"/>
    </row>
    <row r="47" spans="1:4" x14ac:dyDescent="0.3">
      <c r="A47" s="12"/>
      <c r="B47" s="12"/>
      <c r="C47" s="13"/>
      <c r="D47" s="14"/>
    </row>
  </sheetData>
  <conditionalFormatting sqref="A47:D47 A7:D45">
    <cfRule type="containsText" dxfId="17" priority="1" operator="containsText" text="Completed">
      <formula>NOT(ISERROR(SEARCH("Completed",A7)))</formula>
    </cfRule>
  </conditionalFormatting>
  <pageMargins left="0.7" right="0.7" top="0.75" bottom="0.75" header="0.3" footer="0.3"/>
  <pageSetup orientation="portrait" verticalDpi="0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6F175D-D353-AD45-A032-A38858D24E22}">
  <sheetPr>
    <tabColor rgb="FF00B050"/>
  </sheetPr>
  <dimension ref="A1:E26"/>
  <sheetViews>
    <sheetView topLeftCell="A18" zoomScale="200" zoomScaleNormal="200" zoomScalePageLayoutView="200" workbookViewId="0">
      <selection activeCell="C25" sqref="C25"/>
    </sheetView>
  </sheetViews>
  <sheetFormatPr defaultColWidth="8.77734375" defaultRowHeight="14.4" x14ac:dyDescent="0.3"/>
  <cols>
    <col min="1" max="1" width="20" bestFit="1" customWidth="1"/>
    <col min="2" max="2" width="14" bestFit="1" customWidth="1"/>
    <col min="3" max="3" width="57" bestFit="1" customWidth="1"/>
    <col min="4" max="4" width="14.33203125" bestFit="1" customWidth="1"/>
  </cols>
  <sheetData>
    <row r="1" spans="1:5" ht="25.8" x14ac:dyDescent="0.5">
      <c r="A1" s="29" t="s">
        <v>405</v>
      </c>
    </row>
    <row r="2" spans="1:5" x14ac:dyDescent="0.3">
      <c r="A2" s="8" t="s">
        <v>30</v>
      </c>
      <c r="B2" s="8" t="s">
        <v>81</v>
      </c>
      <c r="C2" s="9" t="s">
        <v>0</v>
      </c>
      <c r="D2" s="10" t="s">
        <v>1</v>
      </c>
      <c r="E2" s="28" t="s">
        <v>79</v>
      </c>
    </row>
    <row r="3" spans="1:5" x14ac:dyDescent="0.3">
      <c r="A3" s="40" t="s">
        <v>371</v>
      </c>
      <c r="B3" s="39" t="s">
        <v>147</v>
      </c>
      <c r="C3" s="40" t="s">
        <v>391</v>
      </c>
      <c r="D3" s="33">
        <v>88173</v>
      </c>
    </row>
    <row r="4" spans="1:5" x14ac:dyDescent="0.3">
      <c r="A4" s="40" t="s">
        <v>372</v>
      </c>
      <c r="B4" s="41" t="s">
        <v>97</v>
      </c>
      <c r="C4" s="42" t="s">
        <v>350</v>
      </c>
      <c r="D4" s="36">
        <v>99976</v>
      </c>
    </row>
    <row r="5" spans="1:5" x14ac:dyDescent="0.3">
      <c r="A5" s="40" t="s">
        <v>373</v>
      </c>
      <c r="B5" s="41" t="s">
        <v>305</v>
      </c>
      <c r="C5" s="42" t="s">
        <v>392</v>
      </c>
      <c r="D5" s="36">
        <v>24110</v>
      </c>
    </row>
    <row r="6" spans="1:5" x14ac:dyDescent="0.3">
      <c r="A6" s="40" t="s">
        <v>374</v>
      </c>
      <c r="B6" s="41" t="s">
        <v>95</v>
      </c>
      <c r="C6" s="42" t="s">
        <v>209</v>
      </c>
      <c r="D6" s="36">
        <v>82901</v>
      </c>
    </row>
    <row r="7" spans="1:5" x14ac:dyDescent="0.3">
      <c r="A7" s="40" t="s">
        <v>375</v>
      </c>
      <c r="B7" s="6" t="s">
        <v>95</v>
      </c>
      <c r="C7" s="2" t="s">
        <v>181</v>
      </c>
      <c r="D7" s="3">
        <v>100000</v>
      </c>
    </row>
    <row r="8" spans="1:5" x14ac:dyDescent="0.3">
      <c r="A8" s="40" t="s">
        <v>376</v>
      </c>
      <c r="B8" s="6" t="s">
        <v>95</v>
      </c>
      <c r="C8" s="4" t="s">
        <v>393</v>
      </c>
      <c r="D8" s="5">
        <v>100000</v>
      </c>
    </row>
    <row r="9" spans="1:5" x14ac:dyDescent="0.3">
      <c r="A9" s="40" t="s">
        <v>377</v>
      </c>
      <c r="B9" s="6" t="s">
        <v>196</v>
      </c>
      <c r="C9" s="2" t="s">
        <v>394</v>
      </c>
      <c r="D9" s="3">
        <v>100000</v>
      </c>
    </row>
    <row r="10" spans="1:5" x14ac:dyDescent="0.3">
      <c r="A10" s="40" t="s">
        <v>378</v>
      </c>
      <c r="B10" s="6" t="s">
        <v>305</v>
      </c>
      <c r="C10" s="4" t="s">
        <v>306</v>
      </c>
      <c r="D10" s="20">
        <v>99323</v>
      </c>
    </row>
    <row r="11" spans="1:5" x14ac:dyDescent="0.3">
      <c r="A11" s="40" t="s">
        <v>379</v>
      </c>
      <c r="B11" s="6" t="s">
        <v>92</v>
      </c>
      <c r="C11" s="18" t="s">
        <v>395</v>
      </c>
      <c r="D11" s="19">
        <v>78000</v>
      </c>
    </row>
    <row r="12" spans="1:5" x14ac:dyDescent="0.3">
      <c r="A12" s="40" t="s">
        <v>380</v>
      </c>
      <c r="B12" s="6" t="s">
        <v>94</v>
      </c>
      <c r="C12" s="4" t="s">
        <v>396</v>
      </c>
      <c r="D12" s="21">
        <v>59850</v>
      </c>
    </row>
    <row r="13" spans="1:5" x14ac:dyDescent="0.3">
      <c r="A13" s="40" t="s">
        <v>381</v>
      </c>
      <c r="B13" s="6" t="s">
        <v>200</v>
      </c>
      <c r="C13" s="2" t="s">
        <v>397</v>
      </c>
      <c r="D13" s="3">
        <v>97200</v>
      </c>
    </row>
    <row r="14" spans="1:5" x14ac:dyDescent="0.3">
      <c r="A14" s="40" t="s">
        <v>382</v>
      </c>
      <c r="B14" s="6" t="s">
        <v>148</v>
      </c>
      <c r="C14" s="2" t="s">
        <v>398</v>
      </c>
      <c r="D14" s="3">
        <v>52987</v>
      </c>
    </row>
    <row r="15" spans="1:5" x14ac:dyDescent="0.3">
      <c r="A15" s="40" t="s">
        <v>383</v>
      </c>
      <c r="B15" s="6" t="s">
        <v>96</v>
      </c>
      <c r="C15" s="18" t="s">
        <v>215</v>
      </c>
      <c r="D15" s="19">
        <v>27000</v>
      </c>
    </row>
    <row r="16" spans="1:5" x14ac:dyDescent="0.3">
      <c r="A16" s="40" t="s">
        <v>384</v>
      </c>
      <c r="B16" s="6" t="s">
        <v>88</v>
      </c>
      <c r="C16" s="2" t="s">
        <v>349</v>
      </c>
      <c r="D16" s="3">
        <v>98931.8</v>
      </c>
    </row>
    <row r="17" spans="1:4" x14ac:dyDescent="0.3">
      <c r="A17" s="40" t="s">
        <v>385</v>
      </c>
      <c r="B17" s="6" t="s">
        <v>196</v>
      </c>
      <c r="C17" s="2" t="s">
        <v>399</v>
      </c>
      <c r="D17" s="3">
        <v>48000</v>
      </c>
    </row>
    <row r="18" spans="1:4" x14ac:dyDescent="0.3">
      <c r="A18" s="40" t="s">
        <v>386</v>
      </c>
      <c r="B18" s="6" t="s">
        <v>86</v>
      </c>
      <c r="C18" s="4" t="s">
        <v>400</v>
      </c>
      <c r="D18" s="5">
        <v>100000</v>
      </c>
    </row>
    <row r="19" spans="1:4" x14ac:dyDescent="0.3">
      <c r="A19" s="40" t="s">
        <v>387</v>
      </c>
      <c r="B19" s="6" t="s">
        <v>94</v>
      </c>
      <c r="C19" s="4" t="s">
        <v>401</v>
      </c>
      <c r="D19" s="5">
        <v>60250</v>
      </c>
    </row>
    <row r="20" spans="1:4" x14ac:dyDescent="0.3">
      <c r="A20" s="40" t="s">
        <v>388</v>
      </c>
      <c r="B20" s="6" t="s">
        <v>89</v>
      </c>
      <c r="C20" s="4" t="s">
        <v>402</v>
      </c>
      <c r="D20" s="5">
        <v>75000</v>
      </c>
    </row>
    <row r="21" spans="1:4" x14ac:dyDescent="0.3">
      <c r="A21" s="40" t="s">
        <v>389</v>
      </c>
      <c r="B21" s="6" t="s">
        <v>403</v>
      </c>
      <c r="C21" s="2" t="s">
        <v>404</v>
      </c>
      <c r="D21" s="3">
        <v>30000</v>
      </c>
    </row>
    <row r="22" spans="1:4" x14ac:dyDescent="0.3">
      <c r="A22" s="40" t="s">
        <v>390</v>
      </c>
      <c r="B22" s="6" t="s">
        <v>95</v>
      </c>
      <c r="C22" s="4" t="s">
        <v>351</v>
      </c>
      <c r="D22" s="5">
        <v>65932</v>
      </c>
    </row>
    <row r="23" spans="1:4" x14ac:dyDescent="0.3">
      <c r="A23" s="6"/>
      <c r="B23" s="6"/>
      <c r="C23" s="2"/>
      <c r="D23" s="3"/>
    </row>
    <row r="24" spans="1:4" x14ac:dyDescent="0.3">
      <c r="A24" s="6"/>
      <c r="B24" s="6"/>
      <c r="C24" s="4"/>
      <c r="D24" s="21"/>
    </row>
    <row r="25" spans="1:4" x14ac:dyDescent="0.3">
      <c r="A25" s="12"/>
      <c r="B25" s="12"/>
      <c r="C25" s="13" t="s">
        <v>409</v>
      </c>
      <c r="D25" s="14">
        <f>SUBTOTAL(109,D3:D22)</f>
        <v>1487633.8</v>
      </c>
    </row>
    <row r="26" spans="1:4" x14ac:dyDescent="0.3">
      <c r="A26" s="12"/>
      <c r="B26" s="12"/>
      <c r="C26" s="13"/>
      <c r="D26" s="14"/>
    </row>
  </sheetData>
  <conditionalFormatting sqref="A23:D26 B7:D22">
    <cfRule type="containsText" dxfId="8" priority="1" operator="containsText" text="Completed">
      <formula>NOT(ISERROR(SEARCH("Completed",A7)))</formula>
    </cfRule>
  </conditionalFormatting>
  <pageMargins left="0.7" right="0.7" top="0.75" bottom="0.75" header="0.3" footer="0.3"/>
  <pageSetup orientation="portrait" verticalDpi="0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2009</vt:lpstr>
      <vt:lpstr>2010</vt:lpstr>
      <vt:lpstr>2011</vt:lpstr>
      <vt:lpstr>2012</vt:lpstr>
      <vt:lpstr>2013</vt:lpstr>
      <vt:lpstr>2014</vt:lpstr>
      <vt:lpstr>2015</vt:lpstr>
      <vt:lpstr>2017</vt:lpstr>
      <vt:lpstr>2018</vt:lpstr>
    </vt:vector>
  </TitlesOfParts>
  <Company>DOT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 Hall</dc:creator>
  <cp:lastModifiedBy>USDOT_User</cp:lastModifiedBy>
  <cp:lastPrinted>2012-02-23T23:49:44Z</cp:lastPrinted>
  <dcterms:created xsi:type="dcterms:W3CDTF">2010-08-23T22:18:40Z</dcterms:created>
  <dcterms:modified xsi:type="dcterms:W3CDTF">2022-01-27T14:44:57Z</dcterms:modified>
</cp:coreProperties>
</file>