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mc:AlternateContent xmlns:mc="http://schemas.openxmlformats.org/markup-compatibility/2006">
    <mc:Choice Requires="x15">
      <x15ac:absPath xmlns:x15ac="http://schemas.microsoft.com/office/spreadsheetml/2010/11/ac" url="C:\Users\herbw\Documents\A-Working Data\OPS\DmgPrev\State Programs\State-DP-Laws\ComprehensiveSurvey-NTDPC-Effort\"/>
    </mc:Choice>
  </mc:AlternateContent>
  <bookViews>
    <workbookView xWindow="15540" yWindow="0" windowWidth="13005" windowHeight="12810"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62913"/>
  <customWorkbookViews>
    <customWorkbookView name="Thomas D. Nail - Personal View" guid="{D11220A0-C700-4943-8151-3EBFAC135D42}" mergeInterval="0" personalView="1" maximized="1" windowWidth="1276" windowHeight="861" tabRatio="791" activeSheetId="1"/>
    <customWorkbookView name="achurchwell - Personal View" guid="{96F71044-F42D-4026-85DD-448E7EAE6F48}" mergeInterval="0" personalView="1" maximized="1" windowWidth="1252" windowHeight="825" tabRatio="741" activeSheetId="4"/>
    <customWorkbookView name="brule - Personal View" guid="{D87B9587-DAC1-4666-B66A-26D6B89CB630}" mergeInterval="0" personalView="1" maximized="1" windowWidth="1252" windowHeight="614" tabRatio="741" activeSheetId="4"/>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T20" i="6" s="1"/>
  <c r="J19" i="6"/>
  <c r="J18" i="6"/>
  <c r="T18" i="6" s="1"/>
  <c r="J17" i="6"/>
  <c r="T17" i="6" s="1"/>
  <c r="J16" i="6"/>
  <c r="T16" i="6" s="1"/>
  <c r="J15" i="6"/>
  <c r="J14" i="6"/>
  <c r="T14" i="6" s="1"/>
  <c r="J13" i="6"/>
  <c r="T13" i="6" s="1"/>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L42" i="6"/>
  <c r="L41" i="6"/>
  <c r="L40" i="6"/>
  <c r="L39" i="6"/>
  <c r="L38" i="6"/>
  <c r="L37" i="6"/>
  <c r="L36" i="6"/>
  <c r="L35" i="6"/>
  <c r="L34" i="6"/>
  <c r="L33" i="6"/>
  <c r="L32" i="6"/>
  <c r="L31" i="6"/>
  <c r="L30" i="6"/>
  <c r="L29" i="6"/>
  <c r="L28" i="6"/>
  <c r="L27" i="6"/>
  <c r="L26" i="6"/>
  <c r="L25" i="6"/>
  <c r="L23" i="6"/>
  <c r="L22" i="6"/>
  <c r="L21" i="6"/>
  <c r="L20" i="6"/>
  <c r="L19" i="6"/>
  <c r="L18" i="6"/>
  <c r="L17" i="6"/>
  <c r="L16" i="6"/>
  <c r="L15" i="6"/>
  <c r="L14" i="6"/>
  <c r="L13" i="6"/>
  <c r="L12" i="6"/>
  <c r="L11" i="6"/>
  <c r="L10" i="6"/>
  <c r="L9" i="6"/>
  <c r="L8" i="6"/>
  <c r="L7" i="6"/>
  <c r="L6" i="6"/>
  <c r="L5" i="6"/>
  <c r="L4" i="6"/>
  <c r="M54" i="6"/>
  <c r="M53" i="6"/>
  <c r="M52" i="6"/>
  <c r="M51" i="6"/>
  <c r="M50" i="6"/>
  <c r="M49" i="6"/>
  <c r="M48" i="6"/>
  <c r="M47" i="6"/>
  <c r="M45" i="6"/>
  <c r="M44" i="6"/>
  <c r="M43" i="6"/>
  <c r="M42" i="6"/>
  <c r="M41" i="6"/>
  <c r="M40" i="6"/>
  <c r="M39" i="6"/>
  <c r="M38" i="6"/>
  <c r="M37" i="6"/>
  <c r="M36" i="6"/>
  <c r="M35" i="6"/>
  <c r="M34" i="6"/>
  <c r="M33" i="6"/>
  <c r="M32" i="6"/>
  <c r="M31" i="6"/>
  <c r="M30" i="6"/>
  <c r="M29" i="6"/>
  <c r="M28" i="6"/>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H14" i="6"/>
  <c r="Q14" i="6"/>
  <c r="H15" i="6"/>
  <c r="Q15" i="6"/>
  <c r="Q54" i="6"/>
  <c r="Q53" i="6"/>
  <c r="Q52" i="6"/>
  <c r="Q51" i="6"/>
  <c r="Q50" i="6"/>
  <c r="Q49" i="6"/>
  <c r="Q48" i="6"/>
  <c r="Q47" i="6"/>
  <c r="Q45" i="6"/>
  <c r="Q44" i="6"/>
  <c r="Q43" i="6"/>
  <c r="Q42" i="6"/>
  <c r="Q41" i="6"/>
  <c r="Q40" i="6"/>
  <c r="Q39" i="6"/>
  <c r="U39" i="6" s="1"/>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S12" i="6"/>
  <c r="B55" i="6"/>
  <c r="P56" i="6" l="1"/>
  <c r="U32" i="6"/>
  <c r="U27" i="6"/>
  <c r="U38" i="6"/>
  <c r="U40" i="6"/>
  <c r="U14" i="6"/>
  <c r="U43" i="6"/>
  <c r="S45" i="6"/>
  <c r="S23" i="6"/>
  <c r="S35" i="6"/>
  <c r="S8" i="6"/>
  <c r="S7" i="6"/>
  <c r="S11" i="6"/>
  <c r="S15" i="6"/>
  <c r="S18" i="6"/>
  <c r="U28" i="6"/>
  <c r="S28" i="6"/>
  <c r="U19" i="6"/>
  <c r="U4" i="6"/>
  <c r="S49" i="6"/>
  <c r="U11" i="6"/>
  <c r="R11" i="6" s="1"/>
  <c r="U37" i="6"/>
  <c r="S4" i="6"/>
  <c r="P55" i="6"/>
  <c r="S54" i="6"/>
  <c r="U42" i="6"/>
  <c r="U13" i="6"/>
  <c r="U31" i="6"/>
  <c r="I56" i="6"/>
  <c r="S41" i="6"/>
  <c r="S10" i="6"/>
  <c r="S14" i="6"/>
  <c r="R14" i="6" s="1"/>
  <c r="S42" i="6"/>
  <c r="S50" i="6"/>
  <c r="U7" i="6"/>
  <c r="O56" i="6"/>
  <c r="O55" i="6"/>
  <c r="E55" i="6"/>
  <c r="S46" i="6"/>
  <c r="J56" i="6"/>
  <c r="F55" i="6"/>
  <c r="S6" i="6"/>
  <c r="S26" i="6"/>
  <c r="U54" i="6"/>
  <c r="U44" i="6"/>
  <c r="K56" i="6"/>
  <c r="S34" i="6"/>
  <c r="R34" i="6" s="1"/>
  <c r="S40" i="6"/>
  <c r="R40" i="6" s="1"/>
  <c r="G56" i="6"/>
  <c r="E56" i="6"/>
  <c r="S53" i="6"/>
  <c r="S51" i="6"/>
  <c r="R51" i="6" s="1"/>
  <c r="S48" i="6"/>
  <c r="S44" i="6"/>
  <c r="S43" i="6"/>
  <c r="R43" i="6" s="1"/>
  <c r="S39" i="6"/>
  <c r="R39" i="6" s="1"/>
  <c r="S38" i="6"/>
  <c r="S31" i="6"/>
  <c r="R31" i="6" s="1"/>
  <c r="S22" i="6"/>
  <c r="S19" i="6"/>
  <c r="R19" i="6" s="1"/>
  <c r="U18" i="6"/>
  <c r="U29" i="6"/>
  <c r="U33" i="6"/>
  <c r="U35" i="6"/>
  <c r="R35" i="6" s="1"/>
  <c r="U45" i="6"/>
  <c r="U48" i="6"/>
  <c r="R48" i="6" s="1"/>
  <c r="U5" i="6"/>
  <c r="M55" i="6"/>
  <c r="B56" i="6"/>
  <c r="K55" i="6"/>
  <c r="S20" i="6"/>
  <c r="R42" i="6"/>
  <c r="R15" i="6"/>
  <c r="I55" i="6"/>
  <c r="S13" i="6"/>
  <c r="R13" i="6" s="1"/>
  <c r="C56" i="6"/>
  <c r="C55" i="6"/>
  <c r="U10" i="6"/>
  <c r="R10" i="6" s="1"/>
  <c r="J55" i="6"/>
  <c r="Q56" i="6"/>
  <c r="L56" i="6"/>
  <c r="L55" i="6"/>
  <c r="U53" i="6"/>
  <c r="F56" i="6"/>
  <c r="H56" i="6"/>
  <c r="U41" i="6"/>
  <c r="R41" i="6" s="1"/>
  <c r="U50" i="6"/>
  <c r="R50" i="6" s="1"/>
  <c r="U23" i="6"/>
  <c r="R23" i="6" s="1"/>
  <c r="U47" i="6"/>
  <c r="N56" i="6"/>
  <c r="U22" i="6"/>
  <c r="U26" i="6"/>
  <c r="U36" i="6"/>
  <c r="U49" i="6"/>
  <c r="R49" i="6" s="1"/>
  <c r="U20" i="6"/>
  <c r="U46" i="6"/>
  <c r="U9" i="6"/>
  <c r="S21" i="6"/>
  <c r="S29" i="6"/>
  <c r="S24" i="6"/>
  <c r="S17" i="6"/>
  <c r="S27" i="6"/>
  <c r="S33" i="6"/>
  <c r="S47" i="6"/>
  <c r="S9" i="6"/>
  <c r="R44" i="6"/>
  <c r="U16" i="6"/>
  <c r="U25" i="6"/>
  <c r="U52" i="6"/>
  <c r="U17" i="6"/>
  <c r="R17" i="6" s="1"/>
  <c r="U8" i="6"/>
  <c r="R8" i="6" s="1"/>
  <c r="U21" i="6"/>
  <c r="U30" i="6"/>
  <c r="R30" i="6" s="1"/>
  <c r="U6" i="6"/>
  <c r="R6" i="6" s="1"/>
  <c r="U12" i="6"/>
  <c r="R12" i="6" s="1"/>
  <c r="U24" i="6"/>
  <c r="S16" i="6"/>
  <c r="S52" i="6"/>
  <c r="R52" i="6" s="1"/>
  <c r="S25" i="6"/>
  <c r="S37" i="6"/>
  <c r="R37" i="6" s="1"/>
  <c r="S36" i="6"/>
  <c r="S32" i="6"/>
  <c r="R32" i="6" s="1"/>
  <c r="H55" i="6"/>
  <c r="S5" i="6"/>
  <c r="Q55" i="6"/>
  <c r="R9" i="6"/>
  <c r="R16" i="6"/>
  <c r="R29" i="6" l="1"/>
  <c r="R27" i="6"/>
  <c r="R7" i="6"/>
  <c r="R45" i="6"/>
  <c r="R38" i="6"/>
  <c r="R18" i="6"/>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shapeId="0">
      <text>
        <r>
          <rPr>
            <sz val="8"/>
            <color indexed="81"/>
            <rFont val="Tahoma"/>
            <family val="2"/>
          </rPr>
          <t>How long before the ticket expires or needs to be renewed.</t>
        </r>
      </text>
    </comment>
    <comment ref="E5" authorId="0" shapeId="0">
      <text>
        <r>
          <rPr>
            <sz val="8"/>
            <color indexed="81"/>
            <rFont val="Tahoma"/>
            <family val="2"/>
          </rPr>
          <t>Is white-lining (marking the proposed excavation site with white paint or flags) required by the excavator?</t>
        </r>
      </text>
    </comment>
    <comment ref="F5" authorId="0" shapeId="0">
      <text>
        <r>
          <rPr>
            <sz val="8"/>
            <color indexed="81"/>
            <rFont val="Tahoma"/>
            <family val="2"/>
          </rPr>
          <t>The horizontal distance specified on either side of a facility in which extra precautions are required (a.k.a. approximate location, etc).</t>
        </r>
      </text>
    </comment>
    <comment ref="M5" authorId="0" shapeId="0">
      <text>
        <r>
          <rPr>
            <sz val="8"/>
            <color indexed="81"/>
            <rFont val="Tahoma"/>
            <family val="2"/>
          </rPr>
          <t>Is a separate locate request required for each excavator?</t>
        </r>
      </text>
    </comment>
    <comment ref="N5" authorId="1" shapeId="0">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shapeId="0">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shapeId="0">
      <text>
        <r>
          <rPr>
            <sz val="8"/>
            <color indexed="81"/>
            <rFont val="Tahoma"/>
            <family val="2"/>
          </rPr>
          <t>Are there entities that are exempt from Excavator Notice requirements?</t>
        </r>
      </text>
    </comment>
    <comment ref="AN5" authorId="0" shapeId="0">
      <text>
        <r>
          <rPr>
            <sz val="8"/>
            <color indexed="81"/>
            <rFont val="Tahoma"/>
            <family val="2"/>
          </rPr>
          <t>Is the owner/operator required to respond to a design request?</t>
        </r>
      </text>
    </comment>
    <comment ref="AO5" authorId="0" shapeId="0">
      <text>
        <r>
          <rPr>
            <sz val="8"/>
            <color indexed="81"/>
            <rFont val="Tahoma"/>
            <family val="2"/>
          </rPr>
          <t>Are all owner/operators of underground utilities required to be a member of the One-Call Notification Center?</t>
        </r>
      </text>
    </comment>
    <comment ref="AT5" authorId="0" shapeId="0">
      <text>
        <r>
          <rPr>
            <sz val="8"/>
            <color indexed="81"/>
            <rFont val="Tahoma"/>
            <family val="2"/>
          </rPr>
          <t>Are penalties and or fines specified for violations of the law by excavators?</t>
        </r>
      </text>
    </comment>
    <comment ref="AV5" authorId="0" shapeId="0">
      <text>
        <r>
          <rPr>
            <sz val="8"/>
            <color indexed="81"/>
            <rFont val="Tahoma"/>
            <family val="2"/>
          </rPr>
          <t>Are penalties and or fines specified for violations of the law by excavators?</t>
        </r>
      </text>
    </comment>
    <comment ref="AX5" authorId="0" shapeId="0">
      <text>
        <r>
          <rPr>
            <sz val="8"/>
            <color indexed="81"/>
            <rFont val="Tahoma"/>
            <family val="2"/>
          </rPr>
          <t>Are penalties and or fines specified for violations of the law by operators?</t>
        </r>
      </text>
    </comment>
    <comment ref="BA5" authorId="0" shapeId="0">
      <text>
        <r>
          <rPr>
            <sz val="8"/>
            <color indexed="81"/>
            <rFont val="Tahoma"/>
            <family val="2"/>
          </rPr>
          <t>Is there a specified entity to enforce the law?</t>
        </r>
      </text>
    </comment>
    <comment ref="BC5" authorId="0" shapeId="0">
      <text>
        <r>
          <rPr>
            <sz val="8"/>
            <color indexed="81"/>
            <rFont val="Tahoma"/>
            <family val="2"/>
          </rPr>
          <t>Is reporting of ALL underground damages required by ALL owner/operators?</t>
        </r>
      </text>
    </comment>
    <comment ref="BD5" authorId="0" shapeId="0">
      <text>
        <r>
          <rPr>
            <sz val="8"/>
            <color indexed="81"/>
            <rFont val="Tahoma"/>
            <family val="2"/>
          </rPr>
          <t>Is reporting of ALL underground damages required by ALL excavators?</t>
        </r>
      </text>
    </comment>
    <comment ref="AX28" authorId="0" shape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shapeId="0">
      <text>
        <r>
          <rPr>
            <sz val="8"/>
            <color indexed="81"/>
            <rFont val="Tahoma"/>
            <family val="2"/>
          </rPr>
          <t>Gas and hazardous liquids $10,000 per day maximum $500,000 , others $500 per day maximum of $5,000</t>
        </r>
      </text>
    </comment>
    <comment ref="BC35" authorId="0" shape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shapeId="0">
      <text>
        <r>
          <rPr>
            <sz val="8"/>
            <color indexed="81"/>
            <rFont val="Tahoma"/>
            <family val="2"/>
          </rPr>
          <t>Superior Court</t>
        </r>
      </text>
    </comment>
    <comment ref="BC36" authorId="0" shape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shapeId="0">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shapeId="0">
      <text>
        <r>
          <rPr>
            <u/>
            <sz val="8"/>
            <color indexed="81"/>
            <rFont val="Tahoma"/>
            <family val="2"/>
          </rPr>
          <t>See</t>
        </r>
        <r>
          <rPr>
            <sz val="8"/>
            <color indexed="81"/>
            <rFont val="Tahoma"/>
            <family val="2"/>
          </rPr>
          <t xml:space="preserve"> CGA Appendix A: Definitions.</t>
        </r>
      </text>
    </comment>
    <comment ref="B3" authorId="0" shape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<sst xmlns="http://schemas.openxmlformats.org/spreadsheetml/2006/main" count="3528" uniqueCount="1155">
  <si>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</si>
  <si>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</si>
  <si>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</si>
  <si>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</si>
  <si>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</si>
  <si>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</si>
  <si>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</si>
  <si>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</si>
  <si>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</si>
  <si>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</si>
  <si>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</si>
  <si>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</si>
  <si>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</si>
  <si>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</si>
  <si>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</si>
  <si>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</si>
  <si>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</si>
  <si>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</si>
  <si>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</si>
  <si>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</si>
  <si>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</si>
  <si>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</si>
  <si>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</si>
  <si>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</si>
  <si>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</si>
  <si>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</si>
  <si>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</si>
  <si>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</si>
  <si>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</si>
  <si>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</si>
  <si>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</si>
  <si>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</si>
  <si>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</si>
  <si>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</si>
  <si>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</si>
  <si>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</si>
  <si>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</si>
  <si>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</si>
  <si>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</si>
  <si>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</si>
  <si>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</si>
  <si>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</si>
  <si>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</si>
  <si>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</si>
  <si>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</si>
  <si>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</si>
  <si>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</si>
  <si>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</si>
  <si>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</si>
  <si>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</si>
  <si>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</si>
  <si>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</si>
  <si>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</si>
  <si>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</si>
  <si>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</si>
  <si>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</si>
  <si>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</si>
  <si>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</si>
  <si>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</si>
  <si>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</si>
  <si>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</si>
  <si>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</si>
  <si>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</si>
  <si>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</si>
  <si>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</si>
  <si>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</si>
  <si>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</si>
  <si>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</si>
  <si>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</si>
  <si>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</si>
  <si>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</si>
  <si>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</si>
  <si>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</si>
  <si>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</si>
  <si>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</si>
  <si>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</si>
  <si>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</si>
  <si>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</si>
  <si>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</si>
  <si>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</si>
  <si>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</si>
  <si>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</si>
  <si>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</si>
  <si>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</si>
  <si>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</si>
  <si>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</si>
  <si>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</si>
  <si>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</si>
  <si>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</si>
  <si>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</si>
  <si>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</si>
  <si>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</si>
  <si>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</si>
  <si>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</si>
  <si>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</si>
  <si>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</si>
  <si>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</si>
  <si>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</si>
  <si>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</si>
  <si>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</si>
  <si>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</si>
  <si>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</si>
  <si>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</si>
  <si>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</si>
  <si>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</si>
  <si>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</si>
  <si>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</si>
  <si>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</si>
  <si>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</si>
  <si>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</si>
  <si>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</si>
  <si>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</si>
  <si>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</si>
  <si>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</si>
  <si>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</si>
  <si>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</si>
  <si>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</si>
  <si>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</si>
  <si>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</si>
  <si>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</si>
  <si>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</si>
  <si>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</si>
  <si>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</si>
  <si>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</si>
  <si>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</si>
  <si>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</si>
  <si>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</si>
  <si>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</si>
  <si>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</si>
  <si>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</si>
  <si>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</si>
  <si>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</si>
  <si>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</si>
  <si>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</si>
  <si>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</si>
  <si>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</si>
  <si>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</si>
  <si>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</si>
  <si>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</si>
  <si>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</si>
  <si>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</si>
  <si>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</si>
  <si>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</si>
  <si>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</si>
  <si>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</si>
  <si>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</si>
  <si>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</si>
  <si>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</si>
  <si>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</si>
  <si>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</si>
  <si>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</si>
  <si>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</si>
  <si>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</si>
  <si>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</si>
  <si>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</si>
  <si>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</si>
  <si>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</si>
  <si>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</si>
  <si>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</si>
  <si>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</si>
  <si>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</si>
  <si>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</si>
  <si>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</si>
  <si>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</si>
  <si>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</si>
  <si>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</si>
  <si>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</si>
  <si>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</si>
  <si>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</si>
  <si>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</si>
  <si>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</si>
  <si>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</si>
  <si>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</si>
  <si>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</si>
  <si>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</si>
  <si>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</si>
  <si>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</si>
  <si>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</si>
  <si>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</si>
  <si>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</si>
  <si>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</si>
  <si>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</si>
  <si>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</si>
  <si>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</si>
  <si>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</si>
  <si>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</si>
  <si>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</si>
  <si>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</si>
  <si>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</si>
  <si>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</si>
  <si>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</si>
  <si>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</si>
  <si>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</si>
  <si>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</si>
  <si>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</si>
  <si>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</si>
  <si>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</si>
  <si>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</si>
  <si>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</si>
  <si>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</si>
  <si>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</si>
  <si>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</si>
  <si>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</si>
  <si>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</si>
  <si>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</si>
  <si>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</si>
  <si>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</si>
  <si>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</si>
  <si>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</si>
  <si>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</si>
  <si>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</si>
  <si>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</si>
  <si>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</si>
  <si>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</si>
  <si>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</si>
  <si>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</si>
  <si>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</si>
  <si>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</si>
  <si>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</si>
  <si>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</si>
  <si>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</si>
  <si>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</si>
  <si>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</si>
  <si>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</si>
  <si>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</si>
  <si>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</si>
  <si>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</si>
  <si>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</si>
  <si>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</si>
  <si>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</si>
  <si>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</si>
  <si>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</si>
  <si>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</si>
  <si>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</si>
  <si>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</si>
  <si>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</si>
  <si>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</si>
  <si>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</si>
  <si>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</si>
  <si>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</si>
  <si>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</si>
  <si>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</si>
  <si>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</si>
  <si>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</si>
  <si>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</si>
  <si>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</si>
  <si>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</si>
  <si>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</si>
  <si>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</si>
  <si>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</si>
  <si>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</si>
  <si>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</si>
  <si>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</si>
  <si>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</si>
  <si>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</si>
  <si>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</si>
  <si>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</si>
  <si>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</si>
  <si>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</si>
  <si>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</si>
  <si>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</si>
  <si>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</si>
  <si>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</si>
  <si>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</si>
  <si>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</si>
  <si>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</si>
  <si>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</si>
  <si>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</si>
  <si>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</si>
  <si>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</si>
  <si>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</si>
  <si>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</si>
  <si>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</si>
  <si>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</si>
  <si>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</si>
  <si>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</si>
  <si>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</si>
  <si>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</si>
  <si>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</si>
  <si>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</si>
  <si>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</si>
  <si>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</si>
  <si>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</si>
  <si>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</si>
  <si>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</si>
  <si>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</si>
  <si>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</si>
  <si>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</si>
  <si>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</si>
  <si>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</si>
  <si>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</si>
  <si>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</si>
  <si>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</si>
  <si>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</si>
  <si>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</si>
  <si>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</si>
  <si>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</si>
  <si>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</si>
  <si>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</si>
  <si>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</si>
  <si>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</si>
  <si>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</si>
  <si>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</si>
  <si>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</si>
  <si>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</si>
  <si>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</si>
  <si>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</si>
  <si>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</si>
  <si>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</si>
  <si>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</si>
  <si>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</si>
  <si>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</si>
  <si>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</si>
  <si>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</si>
  <si>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</si>
  <si>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</si>
  <si>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</si>
  <si>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</si>
  <si>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</si>
  <si>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</si>
  <si>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</si>
  <si>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</si>
  <si>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</si>
  <si>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</si>
  <si>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</si>
  <si>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</si>
  <si>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</si>
  <si>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</si>
  <si>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</si>
  <si>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</si>
  <si>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</si>
  <si>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</si>
  <si>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</si>
  <si>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</si>
  <si>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</si>
  <si>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</si>
  <si>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</si>
  <si>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</si>
  <si>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</si>
  <si>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</si>
  <si>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</si>
  <si>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</si>
  <si>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</si>
  <si>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</si>
  <si>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</si>
  <si>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</si>
  <si>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</si>
  <si>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</si>
  <si>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</si>
  <si>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</si>
  <si>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</si>
  <si>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</si>
  <si>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</si>
  <si>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</si>
  <si>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</si>
  <si>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</si>
  <si>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</si>
  <si>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</si>
  <si>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</si>
  <si>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</si>
  <si>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</si>
  <si>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</si>
  <si>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</si>
  <si>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</si>
  <si>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</si>
  <si>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</si>
  <si>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</si>
  <si>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</si>
  <si>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</si>
  <si>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</si>
  <si>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</si>
  <si>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</si>
  <si>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</si>
  <si>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</si>
  <si>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</si>
  <si>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</si>
  <si>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</si>
  <si>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</si>
  <si>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</si>
  <si>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</si>
  <si>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</si>
  <si>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</si>
  <si>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</si>
  <si>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</si>
  <si>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</si>
  <si>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</si>
  <si>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</si>
  <si>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</si>
  <si>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</si>
  <si>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</si>
  <si>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</si>
  <si>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</si>
  <si>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</si>
  <si>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</si>
  <si>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</si>
  <si>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</si>
  <si>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</si>
  <si>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</si>
  <si>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</si>
  <si>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</si>
  <si>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</si>
  <si>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</si>
  <si>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</si>
  <si>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</si>
  <si>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</si>
  <si>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</si>
  <si>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</si>
  <si>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</si>
  <si>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</si>
  <si>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</si>
  <si>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</si>
  <si>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</si>
  <si>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</si>
  <si>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</si>
  <si>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</si>
  <si>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</si>
  <si>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</si>
  <si>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</si>
  <si>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</si>
  <si>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</si>
  <si>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</si>
  <si>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</si>
  <si>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</si>
  <si>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</si>
  <si>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</si>
  <si>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</si>
  <si>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</si>
  <si>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</si>
  <si>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</si>
  <si>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</si>
  <si>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</si>
  <si>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</si>
  <si>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</si>
  <si>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</si>
  <si>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</si>
  <si>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</si>
  <si>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</si>
  <si>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</si>
  <si>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</si>
  <si>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</si>
  <si>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</si>
  <si>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</si>
  <si>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</si>
  <si>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</si>
  <si>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</si>
  <si>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</si>
  <si>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</si>
  <si>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</si>
  <si>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</si>
  <si>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</si>
  <si>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</si>
  <si>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</si>
  <si>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</si>
  <si>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</si>
  <si>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</si>
  <si>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</si>
  <si>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</si>
  <si>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</si>
  <si>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None specified</t>
  </si>
  <si>
    <t>Louisiana Revised Statute, Title 40, §§ 40:1749.11 to -.26 Louisiana Underground Utilities and Facilities Damage Prevention Law</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</si>
  <si>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</si>
  <si>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</si>
  <si>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</si>
  <si>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</si>
  <si>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</si>
  <si>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</si>
  <si>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</si>
  <si>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</si>
  <si>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</si>
  <si>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</si>
  <si>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</si>
  <si>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</si>
  <si>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</si>
  <si>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</si>
  <si>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</si>
  <si>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</si>
  <si>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</si>
  <si>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</si>
  <si>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</si>
  <si>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</si>
  <si>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</si>
  <si>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</si>
  <si>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</si>
  <si>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</si>
  <si>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</si>
  <si>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</si>
  <si>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</si>
  <si>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</si>
  <si>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</si>
  <si>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</si>
  <si>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</si>
  <si>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</si>
  <si>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</si>
  <si>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</si>
  <si>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</si>
  <si>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</si>
  <si>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</si>
  <si>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</si>
  <si>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</si>
  <si>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</si>
  <si>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</si>
  <si>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</si>
  <si>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</si>
  <si>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</si>
  <si>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</si>
  <si>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</si>
  <si>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</si>
  <si>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</si>
  <si>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</si>
  <si>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</si>
  <si>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</si>
  <si>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</si>
  <si>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</si>
  <si>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</si>
  <si>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</si>
  <si>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</si>
  <si>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</si>
  <si>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</si>
  <si>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</si>
  <si>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</si>
  <si>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</si>
  <si>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</si>
  <si>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</si>
  <si>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</si>
  <si>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</si>
  <si>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</si>
  <si>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</si>
  <si>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</si>
  <si>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</si>
  <si>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</si>
  <si>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</si>
  <si>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</si>
  <si>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</si>
  <si>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</si>
  <si>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</si>
  <si>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</si>
  <si>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</si>
  <si>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</si>
  <si>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</si>
  <si>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</si>
  <si>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</si>
  <si>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</si>
  <si>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</si>
  <si>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</si>
  <si>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</si>
  <si>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</si>
  <si>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</si>
  <si>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</si>
  <si>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</si>
  <si>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</si>
  <si>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</si>
  <si>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</si>
  <si>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</si>
  <si>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</si>
  <si>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</si>
  <si>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</si>
  <si>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</si>
  <si>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</si>
  <si>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</si>
  <si>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</si>
  <si>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</si>
  <si>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</si>
  <si>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</si>
  <si>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</si>
  <si>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</si>
  <si>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</si>
  <si>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</si>
  <si>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</si>
  <si>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</si>
  <si>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</si>
  <si>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</si>
  <si>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</si>
  <si>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</si>
  <si>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</si>
  <si>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</si>
  <si>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</si>
  <si>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</si>
  <si>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</si>
  <si>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</si>
  <si>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</si>
  <si>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</si>
  <si>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</si>
  <si>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</si>
  <si>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</si>
  <si>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</si>
  <si>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</si>
  <si>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</si>
  <si>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</si>
  <si>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</si>
  <si>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</si>
  <si>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</si>
  <si>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</si>
  <si>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</si>
  <si>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</si>
  <si>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</si>
  <si>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</si>
  <si>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</si>
  <si>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</si>
  <si>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</si>
  <si>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</si>
  <si>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</si>
  <si>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</si>
  <si>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</si>
  <si>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</si>
  <si>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</si>
  <si>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</si>
  <si>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</si>
  <si>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</si>
  <si>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</si>
  <si>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</si>
  <si>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</si>
  <si>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</si>
  <si>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</si>
  <si>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</si>
  <si>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</si>
  <si>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</si>
  <si>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</si>
  <si>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</si>
  <si>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</si>
  <si>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</si>
  <si>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</si>
  <si>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</si>
  <si>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</si>
  <si>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</si>
  <si>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</si>
  <si>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</si>
  <si>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</si>
  <si>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</si>
  <si>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</si>
  <si>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</si>
  <si>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</si>
  <si>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</si>
  <si>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</si>
  <si>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</si>
  <si>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</si>
  <si>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</si>
  <si>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</si>
  <si>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</si>
  <si>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</si>
  <si>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</si>
  <si>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</si>
  <si>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</si>
  <si>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</si>
  <si>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</si>
  <si>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</si>
  <si>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</si>
  <si>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</si>
  <si>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</si>
  <si>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</si>
  <si>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</si>
  <si>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</si>
  <si>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</si>
  <si>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</si>
  <si>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</si>
  <si>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</si>
  <si>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</si>
  <si>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</si>
  <si>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</si>
  <si>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</si>
  <si>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</si>
  <si>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</si>
  <si>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</si>
  <si>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</si>
  <si>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</si>
  <si>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</si>
  <si>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</si>
  <si>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</si>
  <si>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</si>
  <si>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</si>
  <si>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</si>
  <si>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</si>
  <si>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</si>
  <si>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</si>
  <si>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</si>
  <si>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</si>
  <si>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</si>
  <si>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</si>
  <si>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</si>
  <si>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</si>
  <si>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</si>
  <si>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</si>
  <si>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</si>
  <si>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</si>
  <si>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</si>
  <si>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</si>
  <si>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</si>
  <si>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</si>
  <si>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</si>
  <si>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</si>
  <si>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</si>
  <si>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</si>
  <si>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</si>
  <si>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</si>
  <si>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</si>
  <si>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</si>
  <si>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</si>
  <si>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</si>
  <si>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</si>
  <si>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</si>
  <si>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</si>
  <si>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</si>
  <si>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</si>
  <si>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</si>
  <si>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</si>
  <si>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</si>
  <si>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</si>
  <si>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</si>
  <si>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</si>
  <si>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</si>
  <si>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</si>
  <si>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</si>
  <si>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</si>
  <si>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</si>
  <si>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</si>
  <si>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</si>
  <si>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</si>
  <si>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</si>
  <si>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</si>
  <si>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</si>
  <si>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</si>
  <si>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</si>
  <si>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</si>
  <si>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</si>
  <si>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</si>
  <si>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</si>
  <si>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</si>
  <si>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</si>
  <si>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</si>
  <si>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</si>
  <si>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</si>
  <si>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</si>
  <si>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</si>
  <si>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</si>
  <si>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</si>
  <si>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</si>
  <si>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</si>
  <si>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</si>
  <si>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</si>
  <si>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</si>
  <si>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</si>
  <si>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</si>
  <si>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</si>
  <si>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</si>
  <si>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</si>
  <si>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</si>
  <si>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</si>
  <si>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</si>
  <si>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</si>
  <si>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</si>
  <si>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</si>
  <si>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</si>
  <si>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</si>
  <si>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</si>
  <si>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</si>
  <si>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</si>
  <si>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</si>
  <si>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</si>
  <si>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</si>
  <si>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</si>
  <si>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</si>
  <si>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</si>
  <si>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</si>
  <si>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</si>
  <si>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</si>
  <si>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</si>
  <si>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</si>
  <si>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</si>
  <si>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</si>
  <si>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</si>
  <si>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</si>
  <si>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</si>
  <si>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</si>
  <si>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</si>
  <si>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</si>
  <si>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</si>
  <si>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</si>
  <si>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</si>
  <si>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</si>
  <si>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</si>
  <si>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</si>
  <si>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</si>
  <si>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</si>
  <si>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</si>
  <si>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</si>
  <si>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</si>
  <si>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</si>
  <si>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</si>
  <si>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</si>
  <si>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</si>
  <si>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</si>
  <si>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</si>
  <si>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</si>
  <si>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</si>
  <si>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</si>
  <si>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</si>
  <si>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</si>
  <si>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</si>
  <si>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</si>
  <si>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</si>
  <si>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</si>
  <si>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</si>
  <si>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</si>
  <si>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</si>
  <si>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</si>
  <si>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</si>
  <si>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</si>
  <si>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</si>
  <si>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</si>
  <si>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</si>
  <si>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</si>
  <si>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</si>
  <si>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</si>
  <si>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</si>
  <si>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</si>
  <si>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</si>
  <si>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</si>
  <si>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</si>
  <si>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</si>
  <si>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</si>
  <si>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</si>
  <si>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</si>
  <si>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</si>
  <si>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</si>
  <si>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</si>
  <si>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</si>
  <si>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</si>
  <si>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</si>
  <si>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</si>
  <si>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</si>
  <si>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</si>
  <si>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</si>
  <si>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</si>
  <si>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</si>
  <si>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</si>
  <si>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</si>
  <si>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</si>
  <si>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</si>
  <si>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</si>
  <si>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</si>
  <si>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</si>
  <si>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</si>
  <si>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</si>
  <si>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</si>
  <si>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</si>
  <si>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</si>
  <si>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</si>
  <si>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</si>
  <si>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</si>
  <si>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</si>
  <si>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</si>
  <si>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</si>
  <si>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</si>
  <si>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</si>
  <si>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</si>
  <si>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</si>
  <si>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</si>
  <si>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</si>
  <si>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</si>
  <si>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</si>
  <si>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</si>
  <si>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</si>
  <si>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</si>
  <si>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</si>
  <si>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</si>
  <si>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</si>
  <si>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</si>
  <si>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</si>
  <si>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</si>
  <si>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</si>
  <si>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</si>
  <si>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</si>
  <si>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</si>
  <si>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</si>
  <si>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</si>
  <si>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</si>
  <si>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</si>
  <si>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</si>
  <si>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</si>
  <si>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</si>
  <si>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</si>
  <si>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</si>
  <si>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</si>
  <si>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</si>
  <si>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</si>
  <si>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</si>
  <si>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</si>
  <si>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</si>
  <si>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</si>
  <si>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</si>
  <si>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</si>
  <si>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</si>
  <si>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</si>
  <si>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</si>
  <si>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</si>
  <si>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</si>
  <si>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</si>
  <si>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</si>
  <si>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</si>
  <si>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</si>
  <si>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</si>
  <si>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</si>
  <si>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</si>
  <si>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</si>
  <si>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</si>
  <si>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</si>
  <si>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</si>
  <si>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</si>
  <si>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</si>
  <si>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</si>
  <si>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</si>
  <si>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</si>
  <si>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</si>
  <si>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</si>
  <si>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</si>
  <si>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</si>
  <si>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</si>
  <si>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</si>
  <si>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</si>
  <si>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</si>
  <si>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</si>
  <si>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</si>
  <si>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</si>
  <si>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</si>
  <si>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</si>
  <si>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</si>
  <si>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</si>
  <si>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</si>
  <si>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</si>
  <si>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</si>
  <si>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</si>
  <si>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</si>
  <si>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</si>
  <si>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</si>
  <si>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</si>
  <si>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</si>
  <si>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</si>
  <si>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</si>
  <si>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</si>
  <si>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</si>
  <si>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</si>
  <si>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</si>
  <si>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</si>
  <si>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</si>
  <si>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</si>
  <si>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</si>
  <si>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</si>
  <si>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</si>
  <si>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</si>
  <si>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</si>
  <si>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</si>
  <si>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</si>
  <si>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</si>
  <si>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</si>
  <si>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</si>
  <si>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</si>
  <si>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</si>
  <si>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</si>
  <si>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</si>
  <si>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</si>
  <si>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</si>
  <si>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</si>
  <si>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</si>
  <si>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</si>
  <si>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</si>
  <si>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</si>
  <si>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</si>
  <si>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</si>
  <si>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</si>
  <si>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</si>
  <si>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</si>
  <si>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</si>
  <si>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</si>
  <si>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</si>
  <si>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</si>
  <si>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</si>
  <si>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</si>
  <si>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</si>
  <si>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</si>
  <si>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</si>
  <si>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</si>
  <si>
    <t>Michigan Compiled Laws §§ 460.721 to - 460.733, "Miss Dig Underground Facility Damge Prevention and Safety Act"
 (http://www.legislature.mi.gov/(S(ggg4joy3iz4qbl55ledubj45))/mileg.aspx?page=getObject&amp;objectName=mcl-Act-174-of-20134)</t>
  </si>
  <si>
    <t xml:space="preserve">Michigan's Act 53 of 1974 "Protection of Underground Facilities", was repealed by Act 174 of 2013 Effective April 1, 2014, "Miss Dig Underground Facility Damge Prevention and Safety Act.". </t>
  </si>
  <si>
    <t>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</si>
  <si>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Yes.
Michigan Compiled Laws § 460.725 Sec. 5.  (13) If the location of a proposed excavation or blasting cannot be described in a manner sufficient to enable the facility owner or facility operator to ascertain the precise tract or parcel involved, an excavator shall provide white lining in advance of submitting a ticket or additional assistance to the facility owner or facility operator on reasonable request to identify the area of the proposed excavation or blasting.</t>
  </si>
  <si>
    <t>MichigMichigan Compiled Laws § 460.725 Sec. 5. (3) A ticket is valid for 21 days from the start date of the excavation or blasting on the ticket as identified by the excavator, except that a ticket is valid for 180 days from the start date if the dig notice indicates that the proposed excavation or blasting will not be completed within 21 days from the start date.</t>
  </si>
  <si>
    <t>48"
Michigan Compiled Laws § 460.723 Sec. 3.  (f)  "Caution zone" means the area within 48 inches of either side of the facility marks provided by a facility owner or facility operator.</t>
  </si>
  <si>
    <t xml:space="preserve">Michigan Compiled Laws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
</t>
  </si>
  <si>
    <t>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t>
  </si>
  <si>
    <t xml:space="preserve">Michigan Compiled Laws § 460.727 Sec. 7.  (3) A facility owner or facility operator shall provide notification to the notification system using positive response.  </t>
  </si>
  <si>
    <t xml:space="preserve">Michigan Compiled Laws § 460.724 (4) Facility owners and facility operators shall be members of and participate in the notification system and pay the fees levied by the notification system under this section. This obligation and the requirements of this act for facility owners and facility operators do not apply to persons owning or operating a facility located on real property the person owns or occupies if the facility is operated solely for the benefit of that person.
     Michigan Compiled Laws § 460.727 (9) This section does not apply to the state transportation department or to the marking of a county or intercounty drain by a county drain commissioner's office or drainage board. </t>
  </si>
  <si>
    <r>
      <t xml:space="preserve">Not specifically addressed.  However, the requirement is implied in Michigan Compiled Laws § 460.724 (5)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6(1)</t>
    </r>
    <r>
      <rPr>
        <sz val="8"/>
        <rFont val="Arial"/>
        <family val="2"/>
      </rPr>
      <t xml:space="preserve">. A farm member is not subject to any fees levied under subsection (3).
</t>
    </r>
  </si>
  <si>
    <t xml:space="preserve">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t>
  </si>
  <si>
    <t xml:space="preserve">Michigan Compiled Laws § 460.731 Sec. 11.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
</t>
  </si>
  <si>
    <t>Michigan Public Service Commission</t>
  </si>
  <si>
    <t>Michigan Compiled Laws § 460.727 (8) New facilities built after the effective date of this act shall be constructed in a manner that allows their detection when in use.</t>
  </si>
  <si>
    <t>No.  Michigan Compiled Laws § 460.731 Sec. 11.  (5)  Not later than October 1, 2014, the commission shall establish requirements for reporting incidents involving damage to underground facilities.</t>
  </si>
  <si>
    <t>24"  
 Missouri Revised Statutes § 319.037 (1) "Approximate location", a strip of land not wider than the width of the underground facility plus two feet on either side thereof. In situations where reinforced concrete, multiplicity of adjacent facilities or other unusual specified conditions interfere with location attempts, the owner or operator shall designate to the best of his or her ability an approximate location of greater width;</t>
  </si>
  <si>
    <t xml:space="preserve">Yes; Missouri Revised Statutes § 319.026 6. </t>
  </si>
  <si>
    <t>Yes; Missouri Revised Statutes § 319.030 4.</t>
  </si>
  <si>
    <t>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</si>
  <si>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
</t>
  </si>
  <si>
    <t>Yes. Arkansas Code Annotated, 14-271-104 (a) (1) Except as provided in subdivision (a) (2) of this subsection, any person who violates any provisions of this chapter shall be subject to a civil penalty not to exceed two thousand five hundred dollars ($2,500) for each violation.  ...(f) Neither the State Highway Commission, nor the Arkansas State Highway and Transportation Department, nor their officers or employees nor the county judges or their road departments are subject to the provisions of this section.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t>
  </si>
  <si>
    <t xml:space="preserve">     Arkansas Code Annotated, Title 14, Subtitle 16, Chapter 271: Underground Facilities Damage Prevention Act Sections 14-271-01 to -115. (http://www.arkonecall.com/media/state_law.pdf).     
    Also, Arkansas Code Title 5, Chapter 69, A.C.A. § 5-69-103. (http://www.lexisnexis.com/hottopics/arcode/Default.asp)</t>
  </si>
  <si>
    <t xml:space="preserve">20 days.   
Iowa Code  § 480.4  1.  a.  </t>
  </si>
  <si>
    <t>Yes 
Iowa Code § 480.4  1. e.</t>
  </si>
  <si>
    <t>18" 
Iowa Code § 480.4  1. c.</t>
  </si>
  <si>
    <t xml:space="preserve">     Iowa Code § 480.4  3.  a.  (1)  An operator who receives notice from the notification center shall mark the horizontal location of the operator's underground facility and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 . 4. 3. 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</si>
  <si>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 xml:space="preserve">   Iowa Code § 480.4  3. a. (1)  ... The operator shall complete such locating and marking, and shall notify the notification center that the marking is complete within forty-eight hours after receiving the notice, excluding Saturdays, Sundays, and legal holidaysunless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d . For the purposes of this chapter, notifications provided to the excavator by the operator or by the notification center shall be provided in a consistent manner to be established by the board.</t>
  </si>
  <si>
    <t xml:space="preserve">   Iowa Code § 480.4  3. a. (1)   ...No later than the expiration of the forty-eight-hour period, excluding Saturdays, Sundays, and legal holidays, the notification center shall notify the excavator of the underground facility locating and marking status, or the failure of the operator to notify the center that the locating and marking is complete. ... b.. ...No later than the expiration of the forty-eight-hour period, excluding Saturdays, Sundays, and legal holidays, the notification center shall notify the excavator that the operator does not have any underground facilities within the proposed area of excavation.  ... d . For the purposes of this chapter, notifications provided to the excavator by the operator or by the notification center shall be provided in a consistent manner to be established by the board.</t>
  </si>
  <si>
    <t>Iowa Code Title XI, Subtitle 5, Chapter 480 - Underground Facilities Information, §§ 480.1 to 480.9  (https://www.legis.iowa.gov/law/iowaCode/sections?codeChapter=480&amp;year=2014)</t>
  </si>
  <si>
    <t xml:space="preserve">New Mexico Statutes §§ 62-14-1 to 62-14-10, Excavation Damage to Pipelines and Underground Utility Lines (http://public.nmcompcomm.us/nmpublic/gateway.dll/?f=templates&amp;fn=default.htm)
</t>
  </si>
  <si>
    <t xml:space="preserve">New Mexico Statute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New Mexico Administrative Code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</si>
  <si>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</si>
  <si>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</si>
  <si>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New Mexico Administrative Code, Title 18, Chapter 60, parts 5 and 6 (http://www.nmcpr.state.nm.us/nmac/_title18/T18C060.htm).  Title 18, Chapter 60, parts 2, 3, and 4 address pipeline safety but are not specific to damage prevention.</t>
  </si>
  <si>
    <t xml:space="preserve">Indefinite.  However, Whenever an excavator postpones an excavation or demolition more than ten working days, the excvator must notify the one-call system anew [New York Rules and Regulations § 16.C.07.F.753-3.1 (d) (2)]  </t>
  </si>
  <si>
    <t xml:space="preserve">16 NYCRR  Rules and Regulations of the Public Service Commission, Chapter 07, Part 753 - Protection of Underground Facilities (http://www3.dps.ny.gov/N/nycrr16.nsf/364bc4db8005c8b48525702d004a1baf/6e423da6b51f8e0e85256fc80073c32b/$FILE/753_pamphlet-Amendment2-with2013GBSupdate-Print%20Layout.pdf)
</t>
  </si>
  <si>
    <t>(1) Dig Safely. New York -- (http://www.digsafelyny.com/);  
    (2) NewYork811 (five Boroughs and Nassau and Suffolk Counties on Long Island) -- (http://newyork-811.com/)</t>
  </si>
  <si>
    <t xml:space="preserve">New York Code - Article 36: Protection of Underground Facilities (http://codes.lp.findlaw.com/nycode/GBS/36)
</t>
  </si>
  <si>
    <t>California Excavation Law Handbook (http://usanorth811.org/wp-content/uploads/2014/08/CA-Excavation-Law-Handbook.pdf)</t>
  </si>
  <si>
    <t xml:space="preserve">     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t>
  </si>
  <si>
    <t xml:space="preserve">Louisiana Revised Statute §1749.20. 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</si>
  <si>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</si>
  <si>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 xml:space="preserve">     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inthe area of the emergency excavation or demolition in locating and providing immediate protection to the operator's underground facilities. (b) This section applies to an operator making an emergency repair to its own underground facility.
</t>
  </si>
  <si>
    <t xml:space="preserve">     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(C) Mechanized equipment may be used for the initial penetration and removal of pavement or other manmade hard surfaces if an underground facility is located or contained in or under pavement or another manmade hard surface, or if there is pavement or another manmade hard surface extending up to two (2) feet from either side of the outer limits of the physical plant, subject to the following: (i) The person responsible for the excavation or demolition must plan the excavation to avoid damage to or minimize interference with the underground facilities, as required under subdivision (1). (ii) The person responsible for the excavation or demolition must take into account the known limits of control of the mechanized equipment's cutting edge or point. (iii) The mechanized equipment may be used only to the depth necessary to remove the pavement or other manmade hard surface.
</t>
  </si>
  <si>
    <t xml:space="preserve">     Indiana Code §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</si>
  <si>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    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(g) Subsection (f) does not apply to an operator that:(1) is repairing its own underground facilities; or(2) fails to supply required information or provide facility locate markings due to factors beyond the control of the operator.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</si>
  <si>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 xml:space="preserve">     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</si>
  <si>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Communications service  systems - Safety alert orange  (7) Cable television - Safety alert orange  (8) Police and fire communications - Safety alert orange  (9) Water systems - Safety precaution blue  (10) Sewer systems - Safety green  (11) Proposed excavation - White
</t>
  </si>
  <si>
    <t xml:space="preserve">Rhode Island General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</si>
  <si>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of the building. All notices shall include the name, address, and telephone number of the entity giving notice; the name of the person, public agency, or public utility performing the work; and the commencement date and proposed type of excavation, demolition, or discharge of explosives. The association shall immediately transmit the information to the public utilities whose facilities may be affected. An adequate record shall be maintained by the association to document compliance with the requirements of this chapter. </t>
  </si>
  <si>
    <t>No   
    Rhode Island General Laws § 39-1.2-5:  (c) If an excavator determines that a public utility facility has been mismarked, the excavator may notify the association and the appropriate public utility shall remark no later than three (3) hours after receipt of notification from the association. The failure to mark or re-mark the location of all underground facilities upon each notice of excavation shall constitute a separate violation of this chapter....</t>
  </si>
  <si>
    <t xml:space="preserve">   (1) Montana811  (http://www.montana811.org)
   (2) Montana 811, UDIG (Flathead and Lincoln Counties and portions of Lake County) -- (http://www.montana811.com) and (www.udig.org)</t>
  </si>
  <si>
    <t xml:space="preserve">    Louisiana Revised Statute §1749.12. Definitions - As used in this Part, the following terms shall have the meanings ascribed to them in this Section:  * * * (10)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 by time shall be extended by a duration equal to the duration of the inclement weather.  The owner or operator shall notify the excavator or demolisher before the expiration of the mark by time of the need for such extension.</t>
  </si>
  <si>
    <t>Yes; AL Code Section 37-15-9. (b)</t>
  </si>
  <si>
    <t xml:space="preserve">   Yes</t>
  </si>
  <si>
    <t xml:space="preserve">  Yes; AL Code Section 37-15-8. (1)</t>
  </si>
  <si>
    <t xml:space="preserve">  Yes</t>
  </si>
  <si>
    <t xml:space="preserve">    AL Code Section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</si>
  <si>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 xml:space="preserve">    10 working days from the proposed starting date given for excavation; 
20 working days from the starting date given for demolition </t>
  </si>
  <si>
    <t xml:space="preserve">    AL Code Section 37-15-4: (b)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10 working days prior to the start of the proposed excavation and at least two working days but not more than 30 calendar days prior to the start of demolition or any blasting operations for either excavation or demolition. Written notice shall be by registered mail, return receipt requested, and shall be valid only upon receipt of the written information required by this chapter by the operator or by a "One-Call Notification System" acting on behalf of the operator.</t>
  </si>
  <si>
    <t xml:space="preserve">    Alabama Code Section 37-15-2 (8)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right-of-way.and.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reguest markings of a site through the "One-Call Notification System'' or an in-house program that meets the operational reguirements as described in subsection (a) of Section 37-15-5, unless excavation is scheduled to commence. In addition, no person shall make repeated requests for remarking, unless the repeated reguest is required for excavating to continue or due to circumstances not reasonably within the control of the person.</t>
  </si>
  <si>
    <t xml:space="preserve">    Alabama Code Section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</si>
  <si>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 xml:space="preserve">    Alabama Code Section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</si>
  <si>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</si>
  <si>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</si>
  <si>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  (k) All members of the "One-Call Notification System" who have changes, additions, or new installations of buried facilities within the boundaries of the State of Alabama shall notify the ''One-Call Notification System" of changes in the information required in subdivision (1) of subsection (i) of this section, within 30 days of the completion of such change, addition, or new installation.</t>
  </si>
  <si>
    <t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</si>
  <si>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Yes; Missouri Revised Statutes § 319.030 (3) If the owner or operator notifies the excavator that the area of excavation cannot be determined from the description provided by the excavator through the notice required by this section, the excavator shall provide clarification of the area of excavation by marking the area with white flags or white paint, or by providing project plans to the owner or operator, or by meeting on the site of the excavation with representatives of the owner or operator as provided for in this section. 
</t>
  </si>
  <si>
    <t>No; Not Addressed</t>
  </si>
  <si>
    <t xml:space="preserve">Yes; Missouri Revised Statutes § 319.026 8. </t>
  </si>
  <si>
    <t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</si>
  <si>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</si>
  <si>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</si>
  <si>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</si>
  <si>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Yes; Missouri Revised Statutes § 319.030. 1.</t>
  </si>
  <si>
    <t xml:space="preserve">Missouri Revised Statutes § 319.030. 1. ...Each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</si>
  <si>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</si>
  <si>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Missouri Revised Statutes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</si>
  <si>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</si>
  <si>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</si>
  <si>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Yes - Missouri Revised Statutes § 319.026. 10.</t>
  </si>
  <si>
    <t xml:space="preserve">[Effective 1/1/2015] Misssouri enacted a new damage prevention law effective January 1, 2015, that includes new provisions for UTILITY MEMBERS, the ONE-CALL CENTER, EXCAVATORS, the ATTORNEY GENERAL (enforcement), and FARMERS.
</t>
  </si>
  <si>
    <t>Alabama's Damage Prevention Law was revised on April 2, 2014, Act # 2014-220, Effective January 1, 2015. An additional change in the definition of Excavate and Excavation was made (signed into law) on June 3, 2015. On June 9, 2015, the Alabama One-Call Notification System Study Commission was established to study and make recommendations to the Alabama Legislature and Governor regarding: (1) The expedience and validity of having a single One-Call notification system to serve the entire State of Alabama; (2) the adequacy of the enforcement provisions of current law; and (3) other items related to the One-Call law that may increase the level of safety of its citizens. The makeup of the commission members was defined in the establishing resolution.  The commission is to study the options for amending Alabama's One-Call law in furtherance of its objectives to safeguard against injury and loss of life due to excavation or demolition and to protect underground facilities, and shall make written recommendations to the Legislature and the Governor. The recommendations shall address, at a minimum, the following: (1) an analysis of whether it is in the public's best interest to require operators of underground facilities to participate in a single, statewide One-Call notification system; and (2) a review of the adequacy of the enforcement provisions of current law. The commission's final report and recommendations are to be presented to the Legislature and the Governor by December 31, 2015, in order that any required legislation is prepared for consideration during the 2016 Regular Session of the Legislature.</t>
  </si>
  <si>
    <t xml:space="preserve">Yes.  Arkansas Code § 14-271-113(a)(1) </t>
  </si>
  <si>
    <t xml:space="preserve">No.  Arkansas Code § 14-271-113(a)(1) </t>
  </si>
  <si>
    <t>Arkansas Code § 14-271-113(a)(1) was revised in 2015 to require notification to the one-call center of damage to an underground facility.  The requirement to notify the operator was removed.</t>
  </si>
  <si>
    <t xml:space="preserve">Kentucky Revised Statute 367.4909  (4)  An operator shall respond to facility locate requests as follows: (a) To a normal excavation locate request within two (2) working [business] days after receiving notification from an excavator, excluding large projects.  (b) To an emergency locate request as quickly as possible but not to exceed forty-eight (48) hours after receiving notification from an excavator; and (c) To a design information request within ten (10) working [business] days after receiving notification from the person making the request; and (d) To a large project request within five (5) working days from the later of receiving notification from an excavator or the scheduled excavation start date for that location.
</t>
  </si>
  <si>
    <t xml:space="preserve">Yes.  Kentucky Revised Statute 367.4909 (4)(c) and 367.4909 (6) </t>
  </si>
  <si>
    <t xml:space="preserve">Kentucky Revised Statute 367.4911 (1) (a) Each excavator, or person responsible for an excavation, planning excavation or demolition work shall, not less than two (2) full working [business] days nor more than ten (10) full working [business] days prior to commencing work, notify each affected operator of the excavator's intended work and work schedule. Contacting the applicable protection notification centers shall satisfy this requirement.  (b) An excavator may commence work before the two (2) full working [business] days provided for in paragraph (a) of this subsection have elapsed if all affected operators have notified the person that the location of all the affected operators' facilities have been marked or that they have no facilities in the area of the proposed excavation, demolition, or timber harvesting.
</t>
  </si>
  <si>
    <t>Yes,  Kentucky Revised Statute 367.4911 (11) Upon request by an operator or when the proposed excavation location cannot be accurately identified, an excavator shall mark the boundaries of the location to be excavated using the procedure set forth in KRS 367.4909(8)(k). After marking the boundaries, the excavator shall contact the protection notification center or centers. The requirements of KRS 367.4909(4) to (10) are reestablished upon the operator receiving notification of this marking from the protection notification center or centers. This marking shall not alter, or relieve the excavator from complying with, the requirements of KRS 367.4905 to 367.4917.</t>
  </si>
  <si>
    <t>Kentucky Revised Statute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</si>
  <si>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t>
  </si>
  <si>
    <t>No.  Kentucky Revised Statute 367.4917 (5)(c) Failure to comply with the provisions of the Underground Facility Damage Prevention Act of 1994, KRS 367.4901 to 367.4917, may be determined at the conclusion of an investigation and shall be based on evidence available to state, county, or city officials, law enforcement, or fire protection agencies which issue the citation.</t>
  </si>
  <si>
    <t xml:space="preserve">    Annotated code of Maryland Section 9–223.1.  Any new or replacement piping that is buried or installed for the purpose of connecting a building to a water supply system or a sewerage system shall comply with the requirements of § 12–129 of the public utilities article.
    Article – Public Utilities §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(2)does not apply to a repair or a partial replacement of the piping.
</t>
  </si>
  <si>
    <t>Maine PUC Rules Chapter 895 § 4 (B) (1) (a).  Notice process.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t>
  </si>
  <si>
    <t>No.  Maine PUC Rules Chapter 895 § 4 (B) (3)</t>
  </si>
  <si>
    <t>Maine PUC Rules Chapter 895 § 6 (B)(1)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</si>
  <si>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</si>
  <si>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6(D)(3)(d) Within 21 business days of changing the configuration of a gas operator’s main supply underground gas facility, the gas operator must provide updated maps to the appropriate entities.
</t>
  </si>
  <si>
    <t>Tennessee Underground Utility Damage Prevention Act underwent major revision in  2015 Legislative action.</t>
  </si>
  <si>
    <t>Tennessee Code Annotated §§ 65-31-101 to -113, Underground Utility Damage Prevention Act (http://www.tenn811.com/Pages/2015%20Update%20With%20Old%20Law.pdf)</t>
  </si>
  <si>
    <t>Tennessee Code Annotated § 65-31-105 (f) states: All underground utilities owned by an operator that are installed on or after January 1, 2017, shall be installed in a manner that will make those underground utilities locatable using a generally accepted electronic locating method.</t>
  </si>
  <si>
    <t>No.  However, Yes, after January 1, 2017.</t>
  </si>
  <si>
    <t xml:space="preserve">Yes.  Tennessee Code Annotated § 65-31-107. (b) All operators are required to join the one‐call service and utilize the services of the notification center... </t>
  </si>
  <si>
    <t>Tennessee Code Annotated § 65-31-102 ( ) "Operator" means any person who owns or operates a utility; ( ) "Utility" (B) Does not include any railroad or the Tennessee Department of Transportation;    
    § 65-31-107. (b) (5) This subsection (b) shall not apply to operators whose total amount of underground facilities constitutes less than twenty percent (20%) of their total utility plant in service.</t>
  </si>
  <si>
    <t xml:space="preserve">Tennessee Code Annotated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
</t>
  </si>
  <si>
    <t>No.  Tennessee Code Annotated § 65-31-111. (e) Each operator whose utility facilities have been damaged shall report the incident using the Damage Information Reporting Tool (DIRT) utilized by the Common Ground alliance.</t>
  </si>
  <si>
    <t>Tennessee Code Annotated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t>
  </si>
  <si>
    <t xml:space="preserve">Tennessee Code Annotated § 65-31-112. (a)  Any person who violates this chapter, or the rules promulgated under this chapter, shall be subject to a civil penalty as follows: ....  (f) Any person who knowingly and willfully removes or otherwise destroys the stakes or other physical markings used to mark the horizontal route of an underground facility commits the offense of vandalism under §39‐14‐105. </t>
  </si>
  <si>
    <t>Tennessee Underground Utility Damage Prevention Enforcement Board  
    Tennessee Code Annotated § 65-31-114. (a) There is created within the Tennessee Regulatory Authority, created by §65‐1‐101, an underground utility damage enforcement board for the purpose of enforcing this chapter....(c) The board shall be composed of sixteen (16) members....(f) (1) The board shall elect an executive committee, which shall be responsible for levying civil penalties and taking action as described in §65‐31‐116.  
    § 65-31-115. (b) The board shall: (1) Through its executive committee, initiate investigations and conduct hearings as required by §65‐31‐116;</t>
  </si>
  <si>
    <t>Yes.  Tennessee Code Annotated § 65-31-114. 
    § 65-31-115. (b) The board shall: (1) Through its executive committee, initiate investigations and conduct hearings as required by §65‐31‐116; 
    § 65‐31‐116.  (a) Upon receipt of a complaint of a violation of this chapter, the executive committee shall initiate an investigation of the complaint by requesting that the Tennessee Regulatory Authority designate an employee of the authority who will investigate the complaint at the executive committee’s direction.  (b) Any investigator acting at the direction of the executive  committee may issue citations for violations of this chapter. Any citation may include a recommendation for the penalty to be assessed under §65‐31‐112.</t>
  </si>
  <si>
    <t>Yes.  Tennessee Code Annotated § 65-31-118.</t>
  </si>
  <si>
    <t>The North Dakota Legislative Assembly enacted the following on January 6, 2015: "SECTION 1. LEGISLATIVE MANAGEMENT STUDY - ONE-CALL EXCAVATION NOTICE SYSTEM. During the 2015-16 interim, the legislative management shall consider studying the one-call excavation notice system. The study must include the financial and operational impact on the underground facilities owners from the tremendous increase in the number of locates, a review of who should be responsible for the expenses associated with locating underground facilities in certain situations, the appropriateness of penalties for one-call excavation notice system violators, and the enforcement of penalties by the appropriate state agencies. The legislative management shall report its findings and recommendations, together with any legislation required to implement the recommendations to the sixty-fifth legislative assembly."</t>
  </si>
  <si>
    <t>Title 165. Corporation Commission, Chapter 20.  Gas &amp; Hazardous Liquid Pipeline Safety: Subchapter 17, Obligations under the Oklahoma Underground Facilities Damage Prevention Act Subject to Commission Enforcement: Rules 165:20-17-1, 165:20-17-2, 165:20-17-3, 165:20-17-4, and 165:20-17-5. (http://www.occeweb.com/rules/proprules/165PER20%20accepted%20copy.pdf)</t>
  </si>
  <si>
    <t xml:space="preserve">Yes.  For pipelines, Oklahoma Corporation Commission rule 165:20-17-5. Emergencies </t>
  </si>
  <si>
    <t>For pipelines and pipeline systems only: Oklahoma Corporation Commission, Rule 165:20-17-4. Compliance with the [Oklahoma Undergound Facilities Damage Prevention] Act required. (a) Compliance with the provisions of the Act applicable to a pipeline or pipeline system is required. (b) The Commission may enforce any violation of the Act against any person to the extent: (1) the violation occurs with respect to a pipeline or pipeline system; and (2) the person against whom enforcement action is taken is subject to the provisions of the Act, including without limitation operators and excavators.</t>
  </si>
  <si>
    <t xml:space="preserve">The Florida Statutes, 556.107 (1) (b)  Any excavator or member operator who commits a noncriminal infraction under paragraph (a) may be issued a citation by any local or state law enforcement officer, government code inspector, or code enforcement officer…         
   § 556.116  High-priority subsurface installations; special procedures.  (1) As used in this section, the term:  (a)  Division means the Division of Administrative Hearings....  (2)(b) Upon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t>
  </si>
  <si>
    <t xml:space="preserve">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  
      §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</si>
  <si>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 xml:space="preserve">The Florida Statutes,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(2) (c) The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t>
  </si>
  <si>
    <t xml:space="preserve">The Florida Statutes,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(2) (c) The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t>
  </si>
  <si>
    <t>Ohio Adm. Code Chapter 4901:1-2   
(http://dis.puc.state.oh.us/TiffToPDf/A1001001A15G29B40423A03975.pdf)</t>
  </si>
  <si>
    <t>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t>
  </si>
  <si>
    <t>http://www.oups.org/Explore-OUPS/The-Law</t>
  </si>
  <si>
    <t>Ohio Revised Code §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t>
  </si>
  <si>
    <t>Ohio Revised Code §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</si>
  <si>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18"  (...the site of the underground utility facility including the width of the underground utility facility plus eighteen inches on each side of the facility)</t>
  </si>
  <si>
    <t>Yes  Ohio Revised Code 3781.30(A)(4)</t>
  </si>
  <si>
    <t xml:space="preserve">Yes   Ohio Revised Code 3781.30 (A) (7) </t>
  </si>
  <si>
    <t>Ohio Revised Code   § 3781.27 (A) In order to ascertain the name of each utility with underground utility facilities located at the proposed excavation site and the types and tolerance zones of those facilities based on current records of the utility, any developer who is planning a project that will require excavation or the designer employed by the developer for the project shall notify a protection service of the location of the proposed excavation site.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t>
  </si>
  <si>
    <t xml:space="preserve">Ohio Public Utilities Commission                                                      
(Ohio Revised Code § 4905.041) </t>
  </si>
  <si>
    <t xml:space="preserve">Yes                                                      
(Ohio Revised Code § 4913.01(A), (B); § 4913.05; § 4913.09) </t>
  </si>
  <si>
    <t>Yes  Ohio Revised Code 3781.30 (A)(1), (2), (3), (4), (5)</t>
  </si>
  <si>
    <t>Ohio Revised Code  §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 4913.17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                                                        
    § 4913.47  Notwithstanding any provision of the Revised Code to the contrary, if a person is subject to more than one fine for the same compliance failure, and one fine is imposed under this chapter and one or more other fines are imposed under federal law, rules, or regulations, the person shall not be required to pay the fine imposed under this chapter.</t>
  </si>
  <si>
    <t xml:space="preserve">Ohio Revised Code  §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 4913.17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                                                        
    § 4913.47  Notwithstanding any provision of the Revised Code to the contrary, if a person is subject to more than one fine for the same compliance failure, and one fine is imposed under this chapter and one or more other fines are imposed under federal law, rules, or regulations, the person shall not be required to pay the fine imposed under this chapter.  </t>
  </si>
  <si>
    <t>Ohio Revised Code § 3781.34 (A) There is hereby created the underground technical committee.                                                      
    §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(B) The committee shall meet as necessary to carry out its duties and meet the time-period requirements of division (B) of section 4913.15 of the Revised Code, but not less than once every three months. A majority of committee members constitutes a quorum.                                                        
    Also see Ohio Adm. Code Chapter 4901:1-2 (Adopted 7/29/2015)</t>
  </si>
  <si>
    <t xml:space="preserve">Oregon Administrative Rule § 952-001-0050: (1) Except as provided in section (2) of this rule, at least two (2) business days, but not more than ten (10) business days before beginning an excavation, the excavator must notify the Oregon Utility Notification Center of the date and location of the proposed excavation, and the type of work to be performed....(4)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t>
  </si>
  <si>
    <t>Yes.  (Oregon Administrative Rule § 952-001-0040)</t>
  </si>
  <si>
    <t xml:space="preserve">Oregon Administrative Rule § 952-001-0090: (2) Once underground facilities have been marked, the excavator must ... (c) Employ hand tools or other such non-invasive methods to determine the exact location of the underground facility when excavation is to be made within the reasonable accuracy zone.
</t>
  </si>
  <si>
    <t>Yes.  (Oregon Administrative Rule § 952-001-0090 (5))</t>
  </si>
  <si>
    <t xml:space="preserve">Oregon Administrative Rule § 952-001-0010: (8) "Excavation" means …. "Excavation" does not include the tilling of soil for agricultural purposes conducted on private property that is not within the boundaries of a recorded right-of-way or easement for underground facilities.
    § 952-001-0050: (1) Except as provided in section (2) of this rule…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t>
  </si>
  <si>
    <t xml:space="preserve">Oregon Administrative Rule § 952-001-0070:  (2) Operators of abandoned facilities must mark said facilities to the standards of locatable facilities or unlocatable facilities.  (3) An operator must mark any known abandoned underground facility with a capital letter "A" inside of a circle, using the appropriate operator color and identification.  (4) An operator of any out-of-service underground facility must mark such facility in the same way it marks an underground facility that is in service.  </t>
  </si>
  <si>
    <t>Oregon Administrative Rule § 952-001-0070: (1) Except as provided in section (3) of this rule…the operator or its designated agent must:  (a) Mark with reasonable accuracy all of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must mark said facilities to the standards of locatable facilities or unlocatable facilities.  (3) An operator must mark any known abandoned underground facility with a capital letter "A" inside of a circle, using the appropriate operator color and identification.  (4) An operator of any out-of-service underground facility must mark such facility in the same way it marks an underground facility that is in service.  (5) If an excavator uses offset marking, the excavator must correctly measure the amount of offset, so that the excavator can reestablish the location of underground facilities where originally marked.</t>
  </si>
  <si>
    <t xml:space="preserve">Oregon Administrative Rule § 952-001-0070: (1) Except as provided in section (3) of the rule…the operator or its designated agent must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</si>
  <si>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</si>
  <si>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Oregon Administrative Rule § 952-001-0070: (1) Except as provided in section (3) of this rule, within 2 business days (48 hours) after the excavator notifies the Oregon Utility Notification Center of a proposed excavation, the operator or its designated agent must  (a) Mark with reasonable accuracy all of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must mark said facilities to the standards of locatable facilities or unlocatable facilities.</t>
  </si>
  <si>
    <t>Oregon Administrative Rule § 952-001-0070: (8) In areas of ongoing excavation or construction operators must mark newly installed underground facilities immediately upon placement.  (9)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t>
  </si>
  <si>
    <t xml:space="preserve">NY Public Service Commission, Department of Public Service </t>
  </si>
  <si>
    <t>Connecticut General Statute, Chapter 293, Section 16-357 - The Public Utilities Regulatory Authority shall adopt regulations, in accordance with the provisions of chapter 54, to the extent necessary to ensure compliance with this chapter.   
    The Public Utilities Regulatory Authority (PURA) was previously recognized as the Department of Public Utility Control (DPUC), which is still referred to in the PURA regulations as "the Department" and "DPUC".  The PURA regulations do not appear to have been updated pursuant to the revisions in the Connecticut General Statute effective October 1, 2015.</t>
  </si>
  <si>
    <t>Connecticut PURA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</si>
  <si>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PURA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</si>
  <si>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PURA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</si>
  <si>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Connecticut PURA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</si>
  <si>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 xml:space="preserve">Connecticut PURA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</si>
  <si>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PURA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</si>
  <si>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PURA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</si>
  <si>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PURA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</si>
  <si>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 xml:space="preserve">Connecticut PURA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</si>
  <si>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PURA Regulations 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</si>
  <si>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Underground Facilities Damage Prevention Board  
 [Mississippi Code of 1972 § 77-13-29]</t>
  </si>
  <si>
    <t>Yes   
    [Mississippi Code of 1972 § 77-13-33]</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</si>
  <si>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</si>
  <si>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Yes  [Mississippi Code of 1972, § 77-13-7. (1)]</t>
  </si>
  <si>
    <t>Yes  [Mississippi Code of 1972, § 77-13-7. (2)]</t>
  </si>
  <si>
    <t xml:space="preserve">Mississippi Code of 1972 § 77-13-3  (i)  "Excavate or excavation" * * *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</si>
  <si>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of 1972 § 77-13-3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t>
  </si>
  <si>
    <t>Yes  [Mississippi Code § 77-13-5 (4) and § 77-13-9 (7)]</t>
  </si>
  <si>
    <t xml:space="preserve">Mississippi Code of 1972 § 77-13-27.  [Shall take effect and be in force from and after January 1, 2017]
          Enforcement of damage prevention.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  </t>
  </si>
  <si>
    <t>5/13/2016  
[See https://legiscan.com/MS/text/SB2755/2016]</t>
  </si>
  <si>
    <t>Yes  
[Mississippi Code of 1972, § 77-13-5. (2)]</t>
  </si>
  <si>
    <t>Yes  [Mississippi Code of 1972, § 77-13-3. (r) and § 77-13-9 (1)</t>
  </si>
  <si>
    <t>Yes  [Mississippi Code of 1972, § 77-13-9 (1)</t>
  </si>
  <si>
    <t>Mississippi Code of 1972 § 77-13-27.  [Shall take effect and be in force from and after January 1, 2017]
          Enforcement of damage prevention.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t>
  </si>
  <si>
    <t xml:space="preserve">     Louisiana Revised Statute  §1749.12. (6)  ..."Excavation" or "excavate" shall not include manual probing or any force majeure, act of God, or act of nature.  
     §1749.15.  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B.  The excavator shall orally certify in the notice required in Subsection A of this Section that the situation poses an imminent threat or danger to life, health, or property and requires immediate action and that the excavator has a crew on site.  C.  There is a rebuttable presumption that the excavator failed to give notice as required pursuant to this Section if the excavator failed to give any notice to the regional notification center within the following time periods:  (1)  Within four hours of the beginning of the emergency excavation.  (2)  In the case of a gubernatorially declared state of emergency due to a tropical storm or hurricane event, within twelve hours of the beginning of the emergency excavation within the parishes to which the emergency declaration applies.  (3)  In the case of a wildfire, within twenty-four hours after control of the emergency.
     §1749.16.  C.  This Part shall not apply to activities by operators or land owners excavating their own underground utilities or facilities on their own property or operators' exclusive right-of-way provided there is no encroachment on the rights-of-way of any operator.</t>
  </si>
  <si>
    <t>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New Year's Day; Good Friday; Memorial Day; Independence Day; Labor Day; Thanksgiving Day; Christmas Eve; and Christmas Day, or the days on which those holidays are observed by the state. ...(4) Notice shall be given and shall include a specific location request for excavation or demolition work to be performed at least forty-eight hours, but not more than one hundred twenty hours, excluding weekends and holidays, in advance of actual work commencement. Holidays shall consist of the following: New Year's Day; Good Friday; Memorial Day; Independence Day; Labor Day; Thanksgiving Day; Christmas Eve; and Christmas Day, or the days on which those holidays are observed by the state.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</si>
</sst>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mm/dd/yy;@"/>
    <numFmt numFmtId="165" formatCode="[$-409]mmmm\ d\,\ yyyy;@"/>
  </numFmts>
  <fonts count="27"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
      <u/>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7">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165" fontId="2" fillId="5" borderId="7" xfId="0" applyNumberFormat="1" applyFont="1" applyFill="1" applyBorder="1" applyAlignment="1" applyProtection="1">
      <alignment horizontal="left" vertical="center" wrapText="1"/>
      <protection locked="0"/>
    </xf>
    <xf numFmtId="0" fontId="4" fillId="11" borderId="7" xfId="1" applyFill="1" applyBorder="1" applyAlignment="1" applyProtection="1">
      <alignment horizontal="center" vertical="center" wrapText="1"/>
      <protection locked="0"/>
    </xf>
    <xf numFmtId="0" fontId="4" fillId="9" borderId="7" xfId="1" applyFill="1" applyBorder="1" applyAlignment="1" applyProtection="1">
      <alignment horizontal="center"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www.leginfo.ca.gov/cgi-bin/displaycode?section=puc&amp;group=00001-01000&amp;file=955-969"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s://www.cga.ct.gov/current/pub/chap_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doc=97827"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mostatutes/stathtml/31900000101.html"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hawaii.gov/budget/adminrules/public-utilities-commission/Chapter%206-83%20Admin%20Rules%20Final.pdf" TargetMode="External"/><Relationship Id="rId118" Type="http://schemas.openxmlformats.org/officeDocument/2006/relationships/hyperlink" Target="http://codes.lp.findlaw.com/nycode/GBS/36"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vmlDrawing" Target="../drawings/vmlDrawing1.v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364bc4db8005c8b48525702d004a1baf/6e423da6b51f8e0e85256fc80073c32b/$FILE/753_pamphlet-Amendment2-with2013GBSupdate-Print%20Layout.pdf" TargetMode="External"/><Relationship Id="rId116" Type="http://schemas.openxmlformats.org/officeDocument/2006/relationships/hyperlink" Target="http://ct.gov/pura/lib/pura/regs/16-345-1to9.pdf"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enn811.com/Pages/2015%20Update%20With%20Old%20Law.pdf"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www.in.gov/legislative/iac/iac_title?iact=170" TargetMode="External"/><Relationship Id="rId119" Type="http://schemas.openxmlformats.org/officeDocument/2006/relationships/hyperlink" Target="http://dis.puc.state.oh.us/TiffToPDf/A1001001A15G29B40423A03975.pdf" TargetMode="External"/><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www.legis.iowa.gov/law/iowaCode/sections?codeChapter=480&amp;year=2014"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usanorth811.org/wp-content/uploads/2014/08/CA-Excavation-Law-Handbook.pdf"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122" Type="http://schemas.openxmlformats.org/officeDocument/2006/relationships/comments" Target="../comments1.xm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ggg4joy3iz4qbl55ledubj45))/mileg.aspx?page=getObject&amp;objectName=mcl-Act-174-of-2013"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public.nmcompcomm.us/nmpublic/gateway.dll/?f=templates&amp;fn=default.htm"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cpr.state.nm.us/nmac/_title18/T18C060.htm" TargetMode="External"/><Relationship Id="rId120" Type="http://schemas.openxmlformats.org/officeDocument/2006/relationships/printerSettings" Target="../printerSettings/printerSettings4.bin"/><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www.montana811.org/montana-dig-law.html" TargetMode="External"/><Relationship Id="rId24" Type="http://schemas.openxmlformats.org/officeDocument/2006/relationships/hyperlink" Target="http://www.oups.org/Explore-OUPS/The-Law"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doa.louisiana.gov/osr/lac/books.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BZ101"/>
  <sheetViews>
    <sheetView showGridLines="0" tabSelected="1" zoomScaleNormal="100" workbookViewId="0">
      <pane xSplit="1" ySplit="5" topLeftCell="B24" activePane="bottomRight" state="frozen"/>
      <selection pane="topRight" activeCell="B1" sqref="B1"/>
      <selection pane="bottomLeft" activeCell="A6" sqref="A6"/>
      <selection pane="bottomRight" activeCell="C24" sqref="C24"/>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22"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302</v>
      </c>
      <c r="S3" s="131" t="s">
        <v>112</v>
      </c>
      <c r="T3" s="32" t="s">
        <v>112</v>
      </c>
      <c r="U3" s="32" t="s">
        <v>38</v>
      </c>
      <c r="V3" s="32" t="s">
        <v>38</v>
      </c>
      <c r="W3" s="136" t="s">
        <v>230</v>
      </c>
      <c r="X3" s="139" t="s">
        <v>230</v>
      </c>
      <c r="Y3" s="32" t="s">
        <v>291</v>
      </c>
      <c r="Z3" s="32" t="s">
        <v>290</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22" t="s">
        <v>289</v>
      </c>
    </row>
    <row r="4" spans="1:78" s="40" customFormat="1" x14ac:dyDescent="0.2">
      <c r="A4" s="223"/>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344</v>
      </c>
      <c r="BG4" s="46"/>
      <c r="BH4" s="117" t="s">
        <v>208</v>
      </c>
      <c r="BI4" s="46" t="s">
        <v>345</v>
      </c>
      <c r="BJ4" s="47"/>
      <c r="BK4" s="73"/>
      <c r="BL4" s="225"/>
    </row>
    <row r="5" spans="1:78" s="2" customFormat="1" ht="13.5" customHeight="1" thickBot="1" x14ac:dyDescent="0.25">
      <c r="A5" s="224"/>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6"/>
    </row>
    <row r="6" spans="1:78" s="2" customFormat="1" ht="281.25" x14ac:dyDescent="0.2">
      <c r="A6" s="51" t="s">
        <v>67</v>
      </c>
      <c r="B6" s="107" t="s">
        <v>115</v>
      </c>
      <c r="C6" s="179" t="s">
        <v>1040</v>
      </c>
      <c r="D6" s="28" t="s">
        <v>1039</v>
      </c>
      <c r="E6" s="28" t="s">
        <v>293</v>
      </c>
      <c r="F6" s="28" t="s">
        <v>109</v>
      </c>
      <c r="G6" s="180" t="s">
        <v>1038</v>
      </c>
      <c r="H6" s="60" t="s">
        <v>115</v>
      </c>
      <c r="I6" s="60" t="s">
        <v>1037</v>
      </c>
      <c r="J6" s="60" t="s">
        <v>119</v>
      </c>
      <c r="K6" s="60" t="s">
        <v>115</v>
      </c>
      <c r="L6" s="60" t="s">
        <v>1036</v>
      </c>
      <c r="M6" s="28" t="s">
        <v>115</v>
      </c>
      <c r="N6" s="28" t="s">
        <v>115</v>
      </c>
      <c r="O6" s="60" t="s">
        <v>1035</v>
      </c>
      <c r="P6" s="28" t="s">
        <v>1034</v>
      </c>
      <c r="Q6" s="28" t="s">
        <v>115</v>
      </c>
      <c r="R6" s="179" t="s">
        <v>1041</v>
      </c>
      <c r="S6" s="28" t="s">
        <v>115</v>
      </c>
      <c r="T6" s="180" t="s">
        <v>1042</v>
      </c>
      <c r="U6" s="60" t="s">
        <v>119</v>
      </c>
      <c r="V6" s="60" t="s">
        <v>62</v>
      </c>
      <c r="W6" s="60" t="s">
        <v>115</v>
      </c>
      <c r="X6" s="180" t="s">
        <v>1043</v>
      </c>
      <c r="Y6" s="60" t="s">
        <v>119</v>
      </c>
      <c r="Z6" s="60" t="s">
        <v>115</v>
      </c>
      <c r="AA6" s="218" t="s">
        <v>1044</v>
      </c>
      <c r="AB6" s="60" t="s">
        <v>119</v>
      </c>
      <c r="AC6" s="181" t="s">
        <v>62</v>
      </c>
      <c r="AD6" s="60" t="s">
        <v>119</v>
      </c>
      <c r="AE6" s="123" t="s">
        <v>62</v>
      </c>
      <c r="AF6" s="60" t="s">
        <v>115</v>
      </c>
      <c r="AG6" s="60" t="s">
        <v>119</v>
      </c>
      <c r="AH6" s="60" t="s">
        <v>115</v>
      </c>
      <c r="AI6" s="180" t="s">
        <v>1045</v>
      </c>
      <c r="AJ6" s="60" t="s">
        <v>115</v>
      </c>
      <c r="AK6" s="180" t="s">
        <v>1046</v>
      </c>
      <c r="AL6" s="60" t="s">
        <v>119</v>
      </c>
      <c r="AM6" s="60" t="s">
        <v>36</v>
      </c>
      <c r="AN6" s="60" t="s">
        <v>115</v>
      </c>
      <c r="AO6" s="28" t="s">
        <v>119</v>
      </c>
      <c r="AP6" s="28" t="s">
        <v>119</v>
      </c>
      <c r="AQ6" s="28" t="s">
        <v>36</v>
      </c>
      <c r="AR6" s="28" t="s">
        <v>119</v>
      </c>
      <c r="AS6" s="28" t="s">
        <v>36</v>
      </c>
      <c r="AT6" s="28" t="s">
        <v>119</v>
      </c>
      <c r="AU6" s="28" t="s">
        <v>36</v>
      </c>
      <c r="AV6" s="28" t="s">
        <v>115</v>
      </c>
      <c r="AW6" s="180" t="s">
        <v>294</v>
      </c>
      <c r="AX6" s="28" t="s">
        <v>115</v>
      </c>
      <c r="AY6" s="180" t="s">
        <v>294</v>
      </c>
      <c r="AZ6" s="60" t="s">
        <v>115</v>
      </c>
      <c r="BA6" s="28" t="s">
        <v>295</v>
      </c>
      <c r="BB6" s="28" t="s">
        <v>119</v>
      </c>
      <c r="BC6" s="28" t="s">
        <v>119</v>
      </c>
      <c r="BD6" s="28" t="s">
        <v>119</v>
      </c>
      <c r="BE6" s="28" t="s">
        <v>119</v>
      </c>
      <c r="BF6" s="65" t="s">
        <v>16</v>
      </c>
      <c r="BG6" s="213">
        <v>42158</v>
      </c>
      <c r="BH6" s="52" t="s">
        <v>119</v>
      </c>
      <c r="BI6" s="52" t="s">
        <v>257</v>
      </c>
      <c r="BJ6" s="179" t="s">
        <v>1063</v>
      </c>
      <c r="BK6" s="75" t="s">
        <v>842</v>
      </c>
      <c r="BL6" s="51"/>
      <c r="BM6" s="1"/>
      <c r="BN6" s="1"/>
      <c r="BO6" s="1"/>
      <c r="BP6" s="1"/>
      <c r="BQ6" s="1"/>
      <c r="BR6" s="1"/>
      <c r="BS6" s="1"/>
      <c r="BT6" s="1"/>
      <c r="BU6" s="1"/>
      <c r="BV6" s="1"/>
      <c r="BW6" s="1"/>
      <c r="BX6" s="1"/>
      <c r="BY6" s="1"/>
      <c r="BZ6" s="1"/>
    </row>
    <row r="7" spans="1:78" s="2" customFormat="1" ht="168.75" x14ac:dyDescent="0.2">
      <c r="A7" s="51" t="s">
        <v>68</v>
      </c>
      <c r="B7" s="147" t="s">
        <v>115</v>
      </c>
      <c r="C7" s="182" t="s">
        <v>297</v>
      </c>
      <c r="D7" s="29" t="s">
        <v>298</v>
      </c>
      <c r="E7" s="29" t="s">
        <v>119</v>
      </c>
      <c r="F7" s="182" t="s">
        <v>299</v>
      </c>
      <c r="G7" s="182" t="s">
        <v>301</v>
      </c>
      <c r="H7" s="29" t="s">
        <v>119</v>
      </c>
      <c r="I7" s="29" t="s">
        <v>115</v>
      </c>
      <c r="J7" s="29" t="s">
        <v>115</v>
      </c>
      <c r="K7" s="29" t="s">
        <v>115</v>
      </c>
      <c r="L7" s="29" t="s">
        <v>119</v>
      </c>
      <c r="M7" s="29" t="s">
        <v>119</v>
      </c>
      <c r="N7" s="29" t="s">
        <v>115</v>
      </c>
      <c r="O7" s="29" t="s">
        <v>119</v>
      </c>
      <c r="P7" s="29" t="s">
        <v>119</v>
      </c>
      <c r="Q7" s="29" t="s">
        <v>115</v>
      </c>
      <c r="R7" s="29" t="s">
        <v>300</v>
      </c>
      <c r="S7" s="29" t="s">
        <v>115</v>
      </c>
      <c r="T7" s="182" t="s">
        <v>303</v>
      </c>
      <c r="U7" s="29" t="s">
        <v>119</v>
      </c>
      <c r="V7" s="29" t="s">
        <v>36</v>
      </c>
      <c r="W7" s="29" t="s">
        <v>119</v>
      </c>
      <c r="X7" s="182" t="s">
        <v>931</v>
      </c>
      <c r="Y7" s="29" t="s">
        <v>119</v>
      </c>
      <c r="Z7" s="29" t="s">
        <v>119</v>
      </c>
      <c r="AA7" s="29" t="s">
        <v>36</v>
      </c>
      <c r="AB7" s="29" t="s">
        <v>115</v>
      </c>
      <c r="AC7" s="182" t="s">
        <v>304</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305</v>
      </c>
      <c r="AX7" s="29" t="s">
        <v>115</v>
      </c>
      <c r="AY7" s="182" t="s">
        <v>305</v>
      </c>
      <c r="AZ7" s="182" t="s">
        <v>306</v>
      </c>
      <c r="BA7" s="29" t="s">
        <v>257</v>
      </c>
      <c r="BB7" s="29" t="s">
        <v>119</v>
      </c>
      <c r="BC7" s="29" t="s">
        <v>119</v>
      </c>
      <c r="BD7" s="29" t="s">
        <v>119</v>
      </c>
      <c r="BE7" s="29" t="s">
        <v>119</v>
      </c>
      <c r="BF7" s="29" t="s">
        <v>296</v>
      </c>
      <c r="BG7" s="214">
        <v>36039</v>
      </c>
      <c r="BH7" s="53" t="s">
        <v>119</v>
      </c>
      <c r="BI7" s="165" t="s">
        <v>257</v>
      </c>
      <c r="BJ7" s="182" t="s">
        <v>915</v>
      </c>
      <c r="BK7" s="66" t="s">
        <v>154</v>
      </c>
      <c r="BL7" s="51"/>
      <c r="BM7" s="1"/>
      <c r="BN7" s="1"/>
      <c r="BO7" s="1"/>
      <c r="BP7" s="1"/>
      <c r="BQ7" s="1"/>
      <c r="BR7" s="1"/>
      <c r="BS7" s="1"/>
      <c r="BT7" s="1"/>
      <c r="BU7" s="1"/>
      <c r="BV7" s="1"/>
      <c r="BW7" s="1"/>
      <c r="BX7" s="1"/>
      <c r="BY7" s="1"/>
      <c r="BZ7" s="1"/>
    </row>
    <row r="8" spans="1:78" s="4" customFormat="1" ht="360" x14ac:dyDescent="0.2">
      <c r="A8" s="51" t="s">
        <v>69</v>
      </c>
      <c r="B8" s="179" t="s">
        <v>850</v>
      </c>
      <c r="C8" s="180" t="s">
        <v>846</v>
      </c>
      <c r="D8" s="28">
        <v>15</v>
      </c>
      <c r="E8" s="28" t="s">
        <v>849</v>
      </c>
      <c r="F8" s="28" t="s">
        <v>110</v>
      </c>
      <c r="G8" s="179" t="s">
        <v>847</v>
      </c>
      <c r="H8" s="28" t="s">
        <v>115</v>
      </c>
      <c r="I8" s="179" t="s">
        <v>850</v>
      </c>
      <c r="J8" s="28" t="s">
        <v>115</v>
      </c>
      <c r="K8" s="28" t="s">
        <v>843</v>
      </c>
      <c r="L8" s="60" t="s">
        <v>115</v>
      </c>
      <c r="M8" s="179" t="s">
        <v>850</v>
      </c>
      <c r="N8" s="28" t="s">
        <v>115</v>
      </c>
      <c r="O8" s="28" t="s">
        <v>119</v>
      </c>
      <c r="P8" s="28" t="s">
        <v>119</v>
      </c>
      <c r="Q8" s="28" t="s">
        <v>119</v>
      </c>
      <c r="R8" s="179" t="s">
        <v>307</v>
      </c>
      <c r="S8" s="28" t="s">
        <v>115</v>
      </c>
      <c r="T8" s="179" t="s">
        <v>308</v>
      </c>
      <c r="U8" s="28" t="s">
        <v>119</v>
      </c>
      <c r="V8" s="28" t="s">
        <v>62</v>
      </c>
      <c r="W8" s="28" t="s">
        <v>115</v>
      </c>
      <c r="X8" s="179" t="s">
        <v>848</v>
      </c>
      <c r="Y8" s="28" t="s">
        <v>115</v>
      </c>
      <c r="Z8" s="28" t="s">
        <v>115</v>
      </c>
      <c r="AA8" s="179" t="s">
        <v>309</v>
      </c>
      <c r="AB8" s="28" t="s">
        <v>850</v>
      </c>
      <c r="AC8" s="28" t="s">
        <v>851</v>
      </c>
      <c r="AD8" s="28" t="s">
        <v>850</v>
      </c>
      <c r="AE8" s="28" t="s">
        <v>851</v>
      </c>
      <c r="AF8" s="28" t="s">
        <v>115</v>
      </c>
      <c r="AG8" s="28" t="s">
        <v>119</v>
      </c>
      <c r="AH8" s="28" t="s">
        <v>119</v>
      </c>
      <c r="AI8" s="28" t="s">
        <v>36</v>
      </c>
      <c r="AJ8" s="28" t="s">
        <v>119</v>
      </c>
      <c r="AK8" s="28" t="s">
        <v>36</v>
      </c>
      <c r="AL8" s="28" t="s">
        <v>115</v>
      </c>
      <c r="AM8" s="179" t="s">
        <v>310</v>
      </c>
      <c r="AN8" s="28" t="s">
        <v>115</v>
      </c>
      <c r="AO8" s="28" t="s">
        <v>115</v>
      </c>
      <c r="AP8" s="28" t="s">
        <v>115</v>
      </c>
      <c r="AQ8" s="179" t="s">
        <v>311</v>
      </c>
      <c r="AR8" s="28" t="s">
        <v>119</v>
      </c>
      <c r="AS8" s="28" t="s">
        <v>36</v>
      </c>
      <c r="AT8" s="28" t="s">
        <v>119</v>
      </c>
      <c r="AU8" s="28" t="s">
        <v>36</v>
      </c>
      <c r="AV8" s="28" t="s">
        <v>115</v>
      </c>
      <c r="AW8" s="179" t="s">
        <v>312</v>
      </c>
      <c r="AX8" s="28" t="s">
        <v>115</v>
      </c>
      <c r="AY8" s="179" t="s">
        <v>312</v>
      </c>
      <c r="AZ8" s="28" t="s">
        <v>115</v>
      </c>
      <c r="BA8" s="179" t="s">
        <v>844</v>
      </c>
      <c r="BB8" s="28" t="s">
        <v>119</v>
      </c>
      <c r="BC8" s="28" t="s">
        <v>845</v>
      </c>
      <c r="BD8" s="28" t="s">
        <v>119</v>
      </c>
      <c r="BE8" s="28" t="s">
        <v>119</v>
      </c>
      <c r="BF8" s="65" t="s">
        <v>10</v>
      </c>
      <c r="BG8" s="68">
        <v>2006</v>
      </c>
      <c r="BH8" s="68" t="s">
        <v>115</v>
      </c>
      <c r="BI8" s="163" t="s">
        <v>251</v>
      </c>
      <c r="BJ8" s="179" t="s">
        <v>852</v>
      </c>
      <c r="BK8" s="65" t="s">
        <v>24</v>
      </c>
      <c r="BL8" s="51"/>
      <c r="BM8" s="7"/>
      <c r="BN8" s="7"/>
      <c r="BO8" s="7"/>
      <c r="BP8" s="7"/>
      <c r="BQ8" s="7"/>
      <c r="BR8" s="7"/>
      <c r="BS8" s="7"/>
      <c r="BT8" s="7"/>
      <c r="BU8" s="7"/>
      <c r="BV8" s="7"/>
      <c r="BW8" s="7"/>
      <c r="BX8" s="7"/>
      <c r="BY8" s="7"/>
      <c r="BZ8" s="7"/>
    </row>
    <row r="9" spans="1:78" s="2" customFormat="1" ht="270" x14ac:dyDescent="0.2">
      <c r="A9" s="51" t="s">
        <v>70</v>
      </c>
      <c r="B9" s="147" t="s">
        <v>115</v>
      </c>
      <c r="C9" s="182" t="s">
        <v>313</v>
      </c>
      <c r="D9" s="56">
        <v>20</v>
      </c>
      <c r="E9" s="29" t="s">
        <v>115</v>
      </c>
      <c r="F9" s="29" t="s">
        <v>109</v>
      </c>
      <c r="G9" s="182" t="s">
        <v>314</v>
      </c>
      <c r="H9" s="29" t="s">
        <v>115</v>
      </c>
      <c r="I9" s="29" t="s">
        <v>115</v>
      </c>
      <c r="J9" s="29" t="s">
        <v>119</v>
      </c>
      <c r="K9" s="29" t="s">
        <v>115</v>
      </c>
      <c r="L9" s="29" t="s">
        <v>119</v>
      </c>
      <c r="M9" s="29" t="s">
        <v>115</v>
      </c>
      <c r="N9" s="29" t="s">
        <v>1065</v>
      </c>
      <c r="O9" s="29" t="s">
        <v>1064</v>
      </c>
      <c r="P9" s="29" t="s">
        <v>115</v>
      </c>
      <c r="Q9" s="29" t="s">
        <v>115</v>
      </c>
      <c r="R9" s="182" t="s">
        <v>999</v>
      </c>
      <c r="S9" s="29" t="s">
        <v>115</v>
      </c>
      <c r="T9" s="182" t="s">
        <v>315</v>
      </c>
      <c r="U9" s="29" t="s">
        <v>119</v>
      </c>
      <c r="V9" s="29" t="s">
        <v>36</v>
      </c>
      <c r="W9" s="29" t="s">
        <v>115</v>
      </c>
      <c r="X9" s="182" t="s">
        <v>316</v>
      </c>
      <c r="Y9" s="29" t="s">
        <v>119</v>
      </c>
      <c r="Z9" s="29" t="s">
        <v>115</v>
      </c>
      <c r="AA9" s="182" t="s">
        <v>317</v>
      </c>
      <c r="AB9" s="29" t="s">
        <v>115</v>
      </c>
      <c r="AC9" s="182" t="s">
        <v>318</v>
      </c>
      <c r="AD9" s="29" t="s">
        <v>119</v>
      </c>
      <c r="AE9" s="29" t="s">
        <v>62</v>
      </c>
      <c r="AF9" s="29" t="s">
        <v>115</v>
      </c>
      <c r="AG9" s="29" t="s">
        <v>119</v>
      </c>
      <c r="AH9" s="29" t="s">
        <v>115</v>
      </c>
      <c r="AI9" s="29" t="s">
        <v>319</v>
      </c>
      <c r="AJ9" s="29" t="s">
        <v>115</v>
      </c>
      <c r="AK9" s="184" t="s">
        <v>320</v>
      </c>
      <c r="AL9" s="29" t="s">
        <v>115</v>
      </c>
      <c r="AM9" s="184" t="s">
        <v>321</v>
      </c>
      <c r="AN9" s="29" t="s">
        <v>119</v>
      </c>
      <c r="AO9" s="29" t="s">
        <v>115</v>
      </c>
      <c r="AP9" s="29" t="s">
        <v>115</v>
      </c>
      <c r="AQ9" s="182" t="s">
        <v>933</v>
      </c>
      <c r="AR9" s="29" t="s">
        <v>119</v>
      </c>
      <c r="AS9" s="29" t="s">
        <v>36</v>
      </c>
      <c r="AT9" s="29" t="s">
        <v>119</v>
      </c>
      <c r="AU9" s="29" t="s">
        <v>36</v>
      </c>
      <c r="AV9" s="29" t="s">
        <v>115</v>
      </c>
      <c r="AW9" s="182" t="s">
        <v>1000</v>
      </c>
      <c r="AX9" s="29" t="s">
        <v>115</v>
      </c>
      <c r="AY9" s="182" t="s">
        <v>1000</v>
      </c>
      <c r="AZ9" s="182" t="s">
        <v>1001</v>
      </c>
      <c r="BA9" s="182" t="s">
        <v>322</v>
      </c>
      <c r="BB9" s="29" t="s">
        <v>119</v>
      </c>
      <c r="BC9" s="29" t="s">
        <v>119</v>
      </c>
      <c r="BD9" s="29" t="s">
        <v>119</v>
      </c>
      <c r="BE9" s="29" t="s">
        <v>119</v>
      </c>
      <c r="BF9" s="219" t="s">
        <v>1002</v>
      </c>
      <c r="BG9" s="212">
        <v>42080</v>
      </c>
      <c r="BH9" s="53" t="s">
        <v>119</v>
      </c>
      <c r="BI9" s="53" t="s">
        <v>257</v>
      </c>
      <c r="BJ9" s="183" t="s">
        <v>1066</v>
      </c>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323</v>
      </c>
      <c r="D10" s="28">
        <v>28</v>
      </c>
      <c r="E10" s="28" t="s">
        <v>115</v>
      </c>
      <c r="F10" s="28" t="s">
        <v>110</v>
      </c>
      <c r="G10" s="186" t="s">
        <v>324</v>
      </c>
      <c r="H10" s="28" t="s">
        <v>115</v>
      </c>
      <c r="I10" s="28" t="s">
        <v>115</v>
      </c>
      <c r="J10" s="28" t="s">
        <v>115</v>
      </c>
      <c r="K10" s="28" t="s">
        <v>115</v>
      </c>
      <c r="L10" s="60" t="s">
        <v>115</v>
      </c>
      <c r="M10" s="28" t="s">
        <v>115</v>
      </c>
      <c r="N10" s="28" t="s">
        <v>115</v>
      </c>
      <c r="O10" s="28" t="s">
        <v>119</v>
      </c>
      <c r="P10" s="28" t="s">
        <v>325</v>
      </c>
      <c r="Q10" s="28" t="s">
        <v>115</v>
      </c>
      <c r="R10" s="179" t="s">
        <v>326</v>
      </c>
      <c r="S10" s="28" t="s">
        <v>115</v>
      </c>
      <c r="T10" s="179" t="s">
        <v>327</v>
      </c>
      <c r="U10" s="28" t="s">
        <v>115</v>
      </c>
      <c r="V10" s="185" t="s">
        <v>328</v>
      </c>
      <c r="W10" s="28" t="s">
        <v>115</v>
      </c>
      <c r="X10" s="179" t="s">
        <v>390</v>
      </c>
      <c r="Y10" s="28" t="s">
        <v>119</v>
      </c>
      <c r="Z10" s="28" t="s">
        <v>119</v>
      </c>
      <c r="AA10" s="28" t="s">
        <v>36</v>
      </c>
      <c r="AB10" s="28" t="s">
        <v>115</v>
      </c>
      <c r="AC10" s="186" t="s">
        <v>917</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932</v>
      </c>
      <c r="AR10" s="28" t="s">
        <v>119</v>
      </c>
      <c r="AS10" s="28" t="s">
        <v>36</v>
      </c>
      <c r="AT10" s="28" t="s">
        <v>119</v>
      </c>
      <c r="AU10" s="28" t="s">
        <v>36</v>
      </c>
      <c r="AV10" s="28" t="s">
        <v>115</v>
      </c>
      <c r="AW10" s="179" t="s">
        <v>329</v>
      </c>
      <c r="AX10" s="28" t="s">
        <v>115</v>
      </c>
      <c r="AY10" s="179" t="s">
        <v>329</v>
      </c>
      <c r="AZ10" s="28" t="s">
        <v>119</v>
      </c>
      <c r="BA10" s="28" t="s">
        <v>330</v>
      </c>
      <c r="BB10" s="28" t="s">
        <v>119</v>
      </c>
      <c r="BC10" s="28" t="s">
        <v>119</v>
      </c>
      <c r="BD10" s="28" t="s">
        <v>119</v>
      </c>
      <c r="BE10" s="28" t="s">
        <v>119</v>
      </c>
      <c r="BF10" s="176" t="s">
        <v>1019</v>
      </c>
      <c r="BG10" s="215">
        <v>39363</v>
      </c>
      <c r="BH10" s="68" t="s">
        <v>119</v>
      </c>
      <c r="BI10" s="205" t="s">
        <v>921</v>
      </c>
      <c r="BJ10" s="207" t="s">
        <v>916</v>
      </c>
      <c r="BK10" s="2" t="s">
        <v>331</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837</v>
      </c>
      <c r="D11" s="29">
        <v>30</v>
      </c>
      <c r="E11" s="29" t="s">
        <v>119</v>
      </c>
      <c r="F11" s="29" t="s">
        <v>109</v>
      </c>
      <c r="G11" s="187" t="s">
        <v>334</v>
      </c>
      <c r="H11" s="29" t="s">
        <v>119</v>
      </c>
      <c r="I11" s="29" t="s">
        <v>119</v>
      </c>
      <c r="J11" s="29" t="s">
        <v>115</v>
      </c>
      <c r="K11" s="29" t="s">
        <v>115</v>
      </c>
      <c r="L11" s="29" t="s">
        <v>119</v>
      </c>
      <c r="M11" s="29" t="s">
        <v>115</v>
      </c>
      <c r="N11" s="29" t="s">
        <v>115</v>
      </c>
      <c r="O11" s="29" t="s">
        <v>115</v>
      </c>
      <c r="P11" s="29" t="s">
        <v>119</v>
      </c>
      <c r="Q11" s="29" t="s">
        <v>115</v>
      </c>
      <c r="R11" s="184" t="s">
        <v>838</v>
      </c>
      <c r="S11" s="29" t="s">
        <v>115</v>
      </c>
      <c r="T11" s="187" t="s">
        <v>839</v>
      </c>
      <c r="U11" s="29" t="s">
        <v>119</v>
      </c>
      <c r="V11" s="29" t="s">
        <v>36</v>
      </c>
      <c r="W11" s="29" t="s">
        <v>115</v>
      </c>
      <c r="X11" s="187" t="s">
        <v>335</v>
      </c>
      <c r="Y11" s="29" t="s">
        <v>119</v>
      </c>
      <c r="Z11" s="29" t="s">
        <v>115</v>
      </c>
      <c r="AA11" s="187" t="s">
        <v>336</v>
      </c>
      <c r="AB11" s="29" t="s">
        <v>115</v>
      </c>
      <c r="AC11" s="187" t="s">
        <v>337</v>
      </c>
      <c r="AD11" s="29" t="s">
        <v>119</v>
      </c>
      <c r="AE11" s="29" t="s">
        <v>62</v>
      </c>
      <c r="AF11" s="29" t="s">
        <v>115</v>
      </c>
      <c r="AG11" s="29" t="s">
        <v>119</v>
      </c>
      <c r="AH11" s="29" t="s">
        <v>115</v>
      </c>
      <c r="AI11" s="182" t="s">
        <v>332</v>
      </c>
      <c r="AJ11" s="29" t="s">
        <v>119</v>
      </c>
      <c r="AK11" s="29" t="s">
        <v>36</v>
      </c>
      <c r="AL11" s="29" t="s">
        <v>119</v>
      </c>
      <c r="AM11" s="29" t="s">
        <v>36</v>
      </c>
      <c r="AN11" s="29" t="s">
        <v>115</v>
      </c>
      <c r="AO11" s="29" t="s">
        <v>115</v>
      </c>
      <c r="AP11" s="29" t="s">
        <v>115</v>
      </c>
      <c r="AQ11" s="184" t="s">
        <v>333</v>
      </c>
      <c r="AR11" s="29" t="s">
        <v>115</v>
      </c>
      <c r="AS11" s="184" t="s">
        <v>338</v>
      </c>
      <c r="AT11" s="29" t="s">
        <v>119</v>
      </c>
      <c r="AU11" s="29" t="s">
        <v>36</v>
      </c>
      <c r="AV11" s="29" t="s">
        <v>115</v>
      </c>
      <c r="AW11" s="182" t="s">
        <v>339</v>
      </c>
      <c r="AX11" s="29" t="s">
        <v>115</v>
      </c>
      <c r="AY11" s="184" t="s">
        <v>340</v>
      </c>
      <c r="AZ11" s="29" t="s">
        <v>119</v>
      </c>
      <c r="BA11" s="182" t="s">
        <v>341</v>
      </c>
      <c r="BB11" s="29" t="s">
        <v>119</v>
      </c>
      <c r="BC11" s="29" t="s">
        <v>343</v>
      </c>
      <c r="BD11" s="152" t="s">
        <v>187</v>
      </c>
      <c r="BE11" s="29" t="s">
        <v>119</v>
      </c>
      <c r="BF11" s="175" t="s">
        <v>922</v>
      </c>
      <c r="BG11" s="212">
        <v>39892</v>
      </c>
      <c r="BH11" s="53" t="s">
        <v>119</v>
      </c>
      <c r="BI11" s="53" t="s">
        <v>257</v>
      </c>
      <c r="BJ11" s="182" t="s">
        <v>342</v>
      </c>
      <c r="BK11" s="66" t="s">
        <v>923</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1129</v>
      </c>
      <c r="D12" s="28">
        <v>30</v>
      </c>
      <c r="E12" s="28" t="s">
        <v>115</v>
      </c>
      <c r="F12" s="28" t="s">
        <v>109</v>
      </c>
      <c r="G12" s="185" t="s">
        <v>1133</v>
      </c>
      <c r="H12" s="28" t="s">
        <v>115</v>
      </c>
      <c r="I12" s="28" t="s">
        <v>115</v>
      </c>
      <c r="J12" s="28" t="s">
        <v>119</v>
      </c>
      <c r="K12" s="28" t="s">
        <v>119</v>
      </c>
      <c r="L12" s="60" t="s">
        <v>115</v>
      </c>
      <c r="M12" s="28" t="s">
        <v>115</v>
      </c>
      <c r="N12" s="28" t="s">
        <v>115</v>
      </c>
      <c r="O12" s="28" t="s">
        <v>119</v>
      </c>
      <c r="P12" s="28" t="s">
        <v>115</v>
      </c>
      <c r="Q12" s="28" t="s">
        <v>115</v>
      </c>
      <c r="R12" s="179" t="s">
        <v>1132</v>
      </c>
      <c r="S12" s="28" t="s">
        <v>115</v>
      </c>
      <c r="T12" s="185" t="s">
        <v>1130</v>
      </c>
      <c r="U12" s="28" t="s">
        <v>119</v>
      </c>
      <c r="V12" s="28" t="s">
        <v>36</v>
      </c>
      <c r="W12" s="28" t="s">
        <v>115</v>
      </c>
      <c r="X12" s="185" t="s">
        <v>1131</v>
      </c>
      <c r="Y12" s="28" t="s">
        <v>115</v>
      </c>
      <c r="Z12" s="28" t="s">
        <v>115</v>
      </c>
      <c r="AA12" s="179" t="s">
        <v>1134</v>
      </c>
      <c r="AB12" s="28" t="s">
        <v>115</v>
      </c>
      <c r="AC12" s="185" t="s">
        <v>1135</v>
      </c>
      <c r="AD12" s="28" t="s">
        <v>119</v>
      </c>
      <c r="AE12" s="28" t="s">
        <v>62</v>
      </c>
      <c r="AF12" s="28" t="s">
        <v>115</v>
      </c>
      <c r="AG12" s="28" t="s">
        <v>119</v>
      </c>
      <c r="AH12" s="28" t="s">
        <v>115</v>
      </c>
      <c r="AI12" s="172" t="s">
        <v>346</v>
      </c>
      <c r="AJ12" s="28" t="s">
        <v>115</v>
      </c>
      <c r="AK12" s="172" t="s">
        <v>1136</v>
      </c>
      <c r="AL12" s="28" t="s">
        <v>119</v>
      </c>
      <c r="AM12" s="28" t="s">
        <v>36</v>
      </c>
      <c r="AN12" s="28" t="s">
        <v>115</v>
      </c>
      <c r="AO12" s="28" t="s">
        <v>115</v>
      </c>
      <c r="AP12" s="28" t="s">
        <v>115</v>
      </c>
      <c r="AQ12" s="185" t="s">
        <v>1137</v>
      </c>
      <c r="AR12" s="28" t="s">
        <v>119</v>
      </c>
      <c r="AS12" s="28" t="s">
        <v>36</v>
      </c>
      <c r="AT12" s="28" t="s">
        <v>119</v>
      </c>
      <c r="AU12" s="28" t="s">
        <v>36</v>
      </c>
      <c r="AV12" s="28" t="s">
        <v>115</v>
      </c>
      <c r="AW12" s="185" t="s">
        <v>1138</v>
      </c>
      <c r="AX12" s="28" t="s">
        <v>115</v>
      </c>
      <c r="AY12" s="185" t="s">
        <v>1138</v>
      </c>
      <c r="AZ12" s="28" t="s">
        <v>115</v>
      </c>
      <c r="BA12" s="28" t="s">
        <v>827</v>
      </c>
      <c r="BB12" s="28" t="s">
        <v>119</v>
      </c>
      <c r="BC12" s="28" t="s">
        <v>115</v>
      </c>
      <c r="BD12" s="28" t="s">
        <v>119</v>
      </c>
      <c r="BE12" s="28" t="s">
        <v>119</v>
      </c>
      <c r="BF12" s="176" t="s">
        <v>829</v>
      </c>
      <c r="BG12" s="52">
        <v>42278</v>
      </c>
      <c r="BH12" s="52" t="s">
        <v>115</v>
      </c>
      <c r="BI12" s="65" t="s">
        <v>828</v>
      </c>
      <c r="BJ12" s="179" t="s">
        <v>1128</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347</v>
      </c>
      <c r="D13" s="56">
        <v>10</v>
      </c>
      <c r="E13" s="29" t="s">
        <v>119</v>
      </c>
      <c r="F13" s="29" t="s">
        <v>110</v>
      </c>
      <c r="G13" s="182" t="s">
        <v>348</v>
      </c>
      <c r="H13" s="29" t="s">
        <v>115</v>
      </c>
      <c r="I13" s="29" t="s">
        <v>115</v>
      </c>
      <c r="J13" s="29" t="s">
        <v>119</v>
      </c>
      <c r="K13" s="29" t="s">
        <v>115</v>
      </c>
      <c r="L13" s="29" t="s">
        <v>119</v>
      </c>
      <c r="M13" s="29" t="s">
        <v>115</v>
      </c>
      <c r="N13" s="29" t="s">
        <v>115</v>
      </c>
      <c r="O13" s="29" t="s">
        <v>119</v>
      </c>
      <c r="P13" s="29" t="s">
        <v>119</v>
      </c>
      <c r="Q13" s="29" t="s">
        <v>115</v>
      </c>
      <c r="R13" s="182" t="s">
        <v>349</v>
      </c>
      <c r="S13" s="29" t="s">
        <v>115</v>
      </c>
      <c r="T13" s="182" t="s">
        <v>350</v>
      </c>
      <c r="U13" s="29" t="s">
        <v>119</v>
      </c>
      <c r="V13" s="29" t="s">
        <v>36</v>
      </c>
      <c r="W13" s="29" t="s">
        <v>119</v>
      </c>
      <c r="X13" s="152"/>
      <c r="Y13" s="29" t="s">
        <v>119</v>
      </c>
      <c r="Z13" s="29" t="s">
        <v>119</v>
      </c>
      <c r="AA13" s="29" t="s">
        <v>36</v>
      </c>
      <c r="AB13" s="29" t="s">
        <v>115</v>
      </c>
      <c r="AC13" s="182" t="s">
        <v>351</v>
      </c>
      <c r="AD13" s="29" t="s">
        <v>119</v>
      </c>
      <c r="AE13" s="29" t="s">
        <v>62</v>
      </c>
      <c r="AF13" s="29" t="s">
        <v>119</v>
      </c>
      <c r="AG13" s="29" t="s">
        <v>119</v>
      </c>
      <c r="AH13" s="29" t="s">
        <v>115</v>
      </c>
      <c r="AI13" s="182" t="s">
        <v>352</v>
      </c>
      <c r="AJ13" s="29" t="s">
        <v>115</v>
      </c>
      <c r="AK13" s="182" t="s">
        <v>353</v>
      </c>
      <c r="AL13" s="29" t="s">
        <v>119</v>
      </c>
      <c r="AM13" s="29" t="s">
        <v>36</v>
      </c>
      <c r="AN13" s="29" t="s">
        <v>115</v>
      </c>
      <c r="AO13" s="29" t="s">
        <v>115</v>
      </c>
      <c r="AP13" s="29" t="s">
        <v>119</v>
      </c>
      <c r="AQ13" s="29" t="s">
        <v>36</v>
      </c>
      <c r="AR13" s="29" t="s">
        <v>119</v>
      </c>
      <c r="AS13" s="29" t="s">
        <v>36</v>
      </c>
      <c r="AT13" s="29" t="s">
        <v>119</v>
      </c>
      <c r="AU13" s="29" t="s">
        <v>36</v>
      </c>
      <c r="AV13" s="29" t="s">
        <v>115</v>
      </c>
      <c r="AW13" s="182" t="s">
        <v>354</v>
      </c>
      <c r="AX13" s="29" t="s">
        <v>115</v>
      </c>
      <c r="AY13" s="182" t="s">
        <v>354</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58.75" x14ac:dyDescent="0.2">
      <c r="A14" s="51" t="s">
        <v>74</v>
      </c>
      <c r="B14" s="107" t="s">
        <v>115</v>
      </c>
      <c r="C14" s="179" t="s">
        <v>356</v>
      </c>
      <c r="D14" s="28">
        <v>30</v>
      </c>
      <c r="E14" s="179" t="s">
        <v>357</v>
      </c>
      <c r="F14" s="28" t="s">
        <v>110</v>
      </c>
      <c r="G14" s="179" t="s">
        <v>358</v>
      </c>
      <c r="H14" s="28" t="s">
        <v>115</v>
      </c>
      <c r="I14" s="28" t="s">
        <v>119</v>
      </c>
      <c r="J14" s="28" t="s">
        <v>119</v>
      </c>
      <c r="K14" s="28" t="s">
        <v>115</v>
      </c>
      <c r="L14" s="60" t="s">
        <v>119</v>
      </c>
      <c r="M14" s="28" t="s">
        <v>115</v>
      </c>
      <c r="N14" s="28" t="s">
        <v>115</v>
      </c>
      <c r="O14" s="28" t="s">
        <v>119</v>
      </c>
      <c r="P14" s="28" t="s">
        <v>119</v>
      </c>
      <c r="Q14" s="28" t="s">
        <v>115</v>
      </c>
      <c r="R14" s="179" t="s">
        <v>359</v>
      </c>
      <c r="S14" s="28" t="s">
        <v>115</v>
      </c>
      <c r="T14" s="179" t="s">
        <v>360</v>
      </c>
      <c r="U14" s="28" t="s">
        <v>119</v>
      </c>
      <c r="V14" s="28" t="s">
        <v>36</v>
      </c>
      <c r="W14" s="28" t="s">
        <v>119</v>
      </c>
      <c r="X14" s="174" t="s">
        <v>36</v>
      </c>
      <c r="Y14" s="28" t="s">
        <v>119</v>
      </c>
      <c r="Z14" s="28" t="s">
        <v>119</v>
      </c>
      <c r="AA14" s="28" t="s">
        <v>36</v>
      </c>
      <c r="AB14" s="28" t="s">
        <v>119</v>
      </c>
      <c r="AC14" s="28" t="s">
        <v>62</v>
      </c>
      <c r="AD14" s="28" t="s">
        <v>115</v>
      </c>
      <c r="AE14" s="179" t="s">
        <v>1098</v>
      </c>
      <c r="AF14" s="28" t="s">
        <v>119</v>
      </c>
      <c r="AG14" s="28" t="s">
        <v>115</v>
      </c>
      <c r="AH14" s="28" t="s">
        <v>119</v>
      </c>
      <c r="AI14" s="28" t="s">
        <v>36</v>
      </c>
      <c r="AJ14" s="28" t="s">
        <v>119</v>
      </c>
      <c r="AK14" s="28" t="s">
        <v>36</v>
      </c>
      <c r="AL14" s="28" t="s">
        <v>119</v>
      </c>
      <c r="AM14" s="28" t="s">
        <v>36</v>
      </c>
      <c r="AN14" s="28" t="s">
        <v>115</v>
      </c>
      <c r="AO14" s="28" t="s">
        <v>115</v>
      </c>
      <c r="AP14" s="28" t="s">
        <v>115</v>
      </c>
      <c r="AQ14" s="179" t="s">
        <v>361</v>
      </c>
      <c r="AR14" s="28" t="s">
        <v>119</v>
      </c>
      <c r="AS14" s="28" t="s">
        <v>36</v>
      </c>
      <c r="AT14" s="28" t="s">
        <v>119</v>
      </c>
      <c r="AU14" s="28" t="s">
        <v>36</v>
      </c>
      <c r="AV14" s="28" t="s">
        <v>115</v>
      </c>
      <c r="AW14" s="179" t="s">
        <v>1099</v>
      </c>
      <c r="AX14" s="28" t="s">
        <v>115</v>
      </c>
      <c r="AY14" s="179" t="s">
        <v>1100</v>
      </c>
      <c r="AZ14" s="28" t="s">
        <v>62</v>
      </c>
      <c r="BA14" s="179" t="s">
        <v>1097</v>
      </c>
      <c r="BB14" s="28" t="s">
        <v>119</v>
      </c>
      <c r="BC14" s="179" t="s">
        <v>362</v>
      </c>
      <c r="BD14" s="179" t="s">
        <v>362</v>
      </c>
      <c r="BE14" s="28" t="s">
        <v>119</v>
      </c>
      <c r="BF14" s="65" t="s">
        <v>17</v>
      </c>
      <c r="BG14" s="213">
        <v>40452</v>
      </c>
      <c r="BH14" s="52" t="s">
        <v>119</v>
      </c>
      <c r="BI14" s="52" t="s">
        <v>257</v>
      </c>
      <c r="BJ14" s="179"/>
      <c r="BK14" s="65" t="s">
        <v>355</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366</v>
      </c>
      <c r="D15" s="29">
        <v>21</v>
      </c>
      <c r="E15" s="182" t="s">
        <v>368</v>
      </c>
      <c r="F15" s="29" t="s">
        <v>110</v>
      </c>
      <c r="G15" s="182" t="s">
        <v>367</v>
      </c>
      <c r="H15" s="29" t="s">
        <v>115</v>
      </c>
      <c r="I15" s="29" t="s">
        <v>370</v>
      </c>
      <c r="J15" s="182" t="s">
        <v>369</v>
      </c>
      <c r="K15" s="29" t="s">
        <v>115</v>
      </c>
      <c r="L15" s="29" t="s">
        <v>115</v>
      </c>
      <c r="M15" s="29" t="s">
        <v>119</v>
      </c>
      <c r="N15" s="29" t="s">
        <v>115</v>
      </c>
      <c r="O15" s="29" t="s">
        <v>115</v>
      </c>
      <c r="P15" s="29" t="s">
        <v>115</v>
      </c>
      <c r="Q15" s="29" t="s">
        <v>115</v>
      </c>
      <c r="R15" s="182" t="s">
        <v>371</v>
      </c>
      <c r="S15" s="29" t="s">
        <v>115</v>
      </c>
      <c r="T15" s="182" t="s">
        <v>372</v>
      </c>
      <c r="U15" s="29" t="s">
        <v>119</v>
      </c>
      <c r="V15" s="29" t="s">
        <v>36</v>
      </c>
      <c r="W15" s="29" t="s">
        <v>115</v>
      </c>
      <c r="X15" s="184" t="s">
        <v>389</v>
      </c>
      <c r="Y15" s="29" t="s">
        <v>115</v>
      </c>
      <c r="Z15" s="29" t="s">
        <v>115</v>
      </c>
      <c r="AA15" s="182" t="s">
        <v>373</v>
      </c>
      <c r="AB15" s="29" t="s">
        <v>119</v>
      </c>
      <c r="AC15" s="29" t="s">
        <v>62</v>
      </c>
      <c r="AD15" s="29" t="s">
        <v>115</v>
      </c>
      <c r="AE15" s="182" t="s">
        <v>374</v>
      </c>
      <c r="AF15" s="29" t="s">
        <v>119</v>
      </c>
      <c r="AG15" s="29" t="s">
        <v>115</v>
      </c>
      <c r="AH15" s="29" t="s">
        <v>115</v>
      </c>
      <c r="AI15" s="182" t="s">
        <v>375</v>
      </c>
      <c r="AJ15" s="29" t="s">
        <v>115</v>
      </c>
      <c r="AK15" s="182" t="s">
        <v>375</v>
      </c>
      <c r="AL15" s="29" t="s">
        <v>115</v>
      </c>
      <c r="AM15" s="182" t="s">
        <v>377</v>
      </c>
      <c r="AN15" s="29" t="s">
        <v>115</v>
      </c>
      <c r="AO15" s="29" t="s">
        <v>115</v>
      </c>
      <c r="AP15" s="29" t="s">
        <v>115</v>
      </c>
      <c r="AQ15" s="182" t="s">
        <v>376</v>
      </c>
      <c r="AR15" s="29" t="s">
        <v>119</v>
      </c>
      <c r="AS15" s="29" t="s">
        <v>36</v>
      </c>
      <c r="AT15" s="29" t="s">
        <v>115</v>
      </c>
      <c r="AU15" s="182" t="s">
        <v>378</v>
      </c>
      <c r="AV15" s="29" t="s">
        <v>115</v>
      </c>
      <c r="AW15" s="182" t="s">
        <v>379</v>
      </c>
      <c r="AX15" s="29" t="s">
        <v>115</v>
      </c>
      <c r="AY15" s="29" t="s">
        <v>25</v>
      </c>
      <c r="AZ15" s="29" t="s">
        <v>115</v>
      </c>
      <c r="BA15" s="29" t="s">
        <v>139</v>
      </c>
      <c r="BB15" s="29" t="s">
        <v>115</v>
      </c>
      <c r="BC15" s="29" t="s">
        <v>119</v>
      </c>
      <c r="BD15" s="29" t="s">
        <v>115</v>
      </c>
      <c r="BE15" s="29" t="s">
        <v>115</v>
      </c>
      <c r="BF15" s="66" t="s">
        <v>365</v>
      </c>
      <c r="BG15" s="53" t="s">
        <v>363</v>
      </c>
      <c r="BH15" s="53" t="s">
        <v>119</v>
      </c>
      <c r="BI15" s="156" t="s">
        <v>364</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380</v>
      </c>
      <c r="D16" s="60">
        <v>10</v>
      </c>
      <c r="E16" s="60" t="s">
        <v>119</v>
      </c>
      <c r="F16" s="60" t="s">
        <v>109</v>
      </c>
      <c r="G16" s="180" t="s">
        <v>381</v>
      </c>
      <c r="H16" s="60" t="s">
        <v>119</v>
      </c>
      <c r="I16" s="60" t="s">
        <v>119</v>
      </c>
      <c r="J16" s="60" t="s">
        <v>119</v>
      </c>
      <c r="K16" s="60" t="s">
        <v>119</v>
      </c>
      <c r="L16" s="60" t="s">
        <v>119</v>
      </c>
      <c r="M16" s="60" t="s">
        <v>115</v>
      </c>
      <c r="N16" s="60" t="s">
        <v>115</v>
      </c>
      <c r="O16" s="60" t="s">
        <v>119</v>
      </c>
      <c r="P16" s="60" t="s">
        <v>119</v>
      </c>
      <c r="Q16" s="60" t="s">
        <v>115</v>
      </c>
      <c r="R16" s="180" t="s">
        <v>382</v>
      </c>
      <c r="S16" s="60" t="s">
        <v>115</v>
      </c>
      <c r="T16" s="180" t="s">
        <v>383</v>
      </c>
      <c r="U16" s="60" t="s">
        <v>119</v>
      </c>
      <c r="V16" s="60" t="s">
        <v>36</v>
      </c>
      <c r="W16" s="60" t="s">
        <v>119</v>
      </c>
      <c r="X16" s="60" t="s">
        <v>62</v>
      </c>
      <c r="Y16" s="60" t="s">
        <v>119</v>
      </c>
      <c r="Z16" s="60" t="s">
        <v>119</v>
      </c>
      <c r="AA16" s="60" t="s">
        <v>36</v>
      </c>
      <c r="AB16" s="60" t="s">
        <v>115</v>
      </c>
      <c r="AC16" s="180" t="s">
        <v>384</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385</v>
      </c>
      <c r="AX16" s="60" t="s">
        <v>115</v>
      </c>
      <c r="AY16" s="180" t="s">
        <v>385</v>
      </c>
      <c r="AZ16" s="60" t="s">
        <v>119</v>
      </c>
      <c r="BA16" s="60" t="s">
        <v>149</v>
      </c>
      <c r="BB16" s="177" t="s">
        <v>119</v>
      </c>
      <c r="BC16" s="177" t="s">
        <v>119</v>
      </c>
      <c r="BD16" s="60" t="s">
        <v>119</v>
      </c>
      <c r="BE16" s="60" t="s">
        <v>119</v>
      </c>
      <c r="BF16" s="144" t="s">
        <v>11</v>
      </c>
      <c r="BG16" s="213">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395</v>
      </c>
      <c r="D17" s="29">
        <v>28</v>
      </c>
      <c r="E17" s="29" t="s">
        <v>115</v>
      </c>
      <c r="F17" s="29" t="s">
        <v>125</v>
      </c>
      <c r="G17" s="182" t="s">
        <v>386</v>
      </c>
      <c r="H17" s="29" t="s">
        <v>115</v>
      </c>
      <c r="I17" s="29" t="s">
        <v>115</v>
      </c>
      <c r="J17" s="29" t="s">
        <v>115</v>
      </c>
      <c r="K17" s="29" t="s">
        <v>115</v>
      </c>
      <c r="L17" s="29" t="s">
        <v>119</v>
      </c>
      <c r="M17" s="29" t="s">
        <v>115</v>
      </c>
      <c r="N17" s="29" t="s">
        <v>115</v>
      </c>
      <c r="O17" s="29" t="s">
        <v>119</v>
      </c>
      <c r="P17" s="29" t="s">
        <v>115</v>
      </c>
      <c r="Q17" s="29" t="s">
        <v>115</v>
      </c>
      <c r="R17" s="182" t="s">
        <v>387</v>
      </c>
      <c r="S17" s="29" t="s">
        <v>115</v>
      </c>
      <c r="T17" s="182" t="s">
        <v>388</v>
      </c>
      <c r="U17" s="29" t="s">
        <v>119</v>
      </c>
      <c r="V17" s="29" t="s">
        <v>36</v>
      </c>
      <c r="W17" s="29" t="s">
        <v>115</v>
      </c>
      <c r="X17" s="182" t="s">
        <v>396</v>
      </c>
      <c r="Y17" s="29" t="s">
        <v>119</v>
      </c>
      <c r="Z17" s="29" t="s">
        <v>119</v>
      </c>
      <c r="AA17" s="29" t="s">
        <v>36</v>
      </c>
      <c r="AB17" s="29" t="s">
        <v>115</v>
      </c>
      <c r="AC17" s="182" t="s">
        <v>391</v>
      </c>
      <c r="AD17" s="29" t="s">
        <v>115</v>
      </c>
      <c r="AE17" s="182" t="s">
        <v>392</v>
      </c>
      <c r="AF17" s="29" t="s">
        <v>115</v>
      </c>
      <c r="AG17" s="29" t="s">
        <v>115</v>
      </c>
      <c r="AH17" s="29" t="s">
        <v>115</v>
      </c>
      <c r="AI17" s="182" t="s">
        <v>393</v>
      </c>
      <c r="AJ17" s="29" t="s">
        <v>115</v>
      </c>
      <c r="AK17" s="182" t="s">
        <v>397</v>
      </c>
      <c r="AL17" s="29" t="s">
        <v>119</v>
      </c>
      <c r="AM17" s="29" t="s">
        <v>36</v>
      </c>
      <c r="AN17" s="29" t="s">
        <v>119</v>
      </c>
      <c r="AO17" s="29" t="s">
        <v>115</v>
      </c>
      <c r="AP17" s="29" t="s">
        <v>119</v>
      </c>
      <c r="AQ17" s="29" t="s">
        <v>62</v>
      </c>
      <c r="AR17" s="29" t="s">
        <v>119</v>
      </c>
      <c r="AS17" s="29" t="s">
        <v>398</v>
      </c>
      <c r="AT17" s="29" t="s">
        <v>115</v>
      </c>
      <c r="AU17" s="182" t="s">
        <v>399</v>
      </c>
      <c r="AV17" s="29" t="s">
        <v>115</v>
      </c>
      <c r="AW17" s="182" t="s">
        <v>400</v>
      </c>
      <c r="AX17" s="29" t="s">
        <v>115</v>
      </c>
      <c r="AY17" s="182" t="s">
        <v>400</v>
      </c>
      <c r="AZ17" s="29" t="s">
        <v>119</v>
      </c>
      <c r="BA17" s="29" t="s">
        <v>140</v>
      </c>
      <c r="BB17" s="29" t="s">
        <v>401</v>
      </c>
      <c r="BC17" s="29" t="s">
        <v>119</v>
      </c>
      <c r="BD17" s="29" t="s">
        <v>119</v>
      </c>
      <c r="BE17" s="29" t="s">
        <v>119</v>
      </c>
      <c r="BF17" s="66" t="s">
        <v>13</v>
      </c>
      <c r="BG17" s="212">
        <v>39959</v>
      </c>
      <c r="BH17" s="53" t="s">
        <v>115</v>
      </c>
      <c r="BI17" s="156" t="s">
        <v>394</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402</v>
      </c>
      <c r="D18" s="60" t="s">
        <v>150</v>
      </c>
      <c r="E18" s="60" t="s">
        <v>115</v>
      </c>
      <c r="F18" s="60" t="s">
        <v>110</v>
      </c>
      <c r="G18" s="180" t="s">
        <v>403</v>
      </c>
      <c r="H18" s="60" t="s">
        <v>115</v>
      </c>
      <c r="I18" s="60" t="s">
        <v>115</v>
      </c>
      <c r="J18" s="60" t="s">
        <v>115</v>
      </c>
      <c r="K18" s="60" t="s">
        <v>404</v>
      </c>
      <c r="L18" s="60" t="s">
        <v>119</v>
      </c>
      <c r="M18" s="60" t="s">
        <v>115</v>
      </c>
      <c r="N18" s="60" t="s">
        <v>115</v>
      </c>
      <c r="O18" s="60" t="s">
        <v>115</v>
      </c>
      <c r="P18" s="60" t="s">
        <v>115</v>
      </c>
      <c r="Q18" s="60" t="s">
        <v>115</v>
      </c>
      <c r="R18" s="180" t="s">
        <v>405</v>
      </c>
      <c r="S18" s="60" t="s">
        <v>115</v>
      </c>
      <c r="T18" s="180" t="s">
        <v>406</v>
      </c>
      <c r="U18" s="60" t="s">
        <v>119</v>
      </c>
      <c r="V18" s="60" t="s">
        <v>36</v>
      </c>
      <c r="W18" s="60" t="s">
        <v>115</v>
      </c>
      <c r="X18" s="188" t="s">
        <v>407</v>
      </c>
      <c r="Y18" s="60" t="s">
        <v>119</v>
      </c>
      <c r="Z18" s="60" t="s">
        <v>115</v>
      </c>
      <c r="AA18" s="180" t="s">
        <v>408</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841</v>
      </c>
      <c r="AP18" s="60" t="s">
        <v>119</v>
      </c>
      <c r="AQ18" s="60" t="s">
        <v>36</v>
      </c>
      <c r="AR18" s="60" t="s">
        <v>119</v>
      </c>
      <c r="AS18" s="60" t="s">
        <v>62</v>
      </c>
      <c r="AT18" s="60" t="s">
        <v>119</v>
      </c>
      <c r="AU18" s="60" t="s">
        <v>36</v>
      </c>
      <c r="AV18" s="141" t="s">
        <v>115</v>
      </c>
      <c r="AW18" s="189" t="s">
        <v>410</v>
      </c>
      <c r="AX18" s="141" t="s">
        <v>115</v>
      </c>
      <c r="AY18" s="189" t="s">
        <v>409</v>
      </c>
      <c r="AZ18" s="141" t="s">
        <v>119</v>
      </c>
      <c r="BA18" s="60" t="s">
        <v>141</v>
      </c>
      <c r="BB18" s="60" t="s">
        <v>119</v>
      </c>
      <c r="BC18" s="60" t="s">
        <v>119</v>
      </c>
      <c r="BD18" s="60" t="s">
        <v>119</v>
      </c>
      <c r="BE18" s="60" t="s">
        <v>119</v>
      </c>
      <c r="BF18" s="144" t="s">
        <v>14</v>
      </c>
      <c r="BG18" s="190" t="s">
        <v>946</v>
      </c>
      <c r="BH18" s="145" t="s">
        <v>119</v>
      </c>
      <c r="BI18" s="145" t="s">
        <v>257</v>
      </c>
      <c r="BJ18" s="60"/>
      <c r="BK18" s="60" t="s">
        <v>411</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831</v>
      </c>
      <c r="D19" s="29">
        <v>28</v>
      </c>
      <c r="E19" s="29" t="s">
        <v>115</v>
      </c>
      <c r="F19" s="29" t="s">
        <v>109</v>
      </c>
      <c r="G19" s="182" t="s">
        <v>412</v>
      </c>
      <c r="H19" s="29" t="s">
        <v>115</v>
      </c>
      <c r="I19" s="29" t="s">
        <v>119</v>
      </c>
      <c r="J19" s="29" t="s">
        <v>115</v>
      </c>
      <c r="K19" s="29" t="s">
        <v>115</v>
      </c>
      <c r="L19" s="29" t="s">
        <v>119</v>
      </c>
      <c r="M19" s="29" t="s">
        <v>115</v>
      </c>
      <c r="N19" s="29" t="s">
        <v>115</v>
      </c>
      <c r="O19" s="29" t="s">
        <v>115</v>
      </c>
      <c r="P19" s="29" t="s">
        <v>115</v>
      </c>
      <c r="Q19" s="29" t="s">
        <v>115</v>
      </c>
      <c r="R19" s="182" t="s">
        <v>832</v>
      </c>
      <c r="S19" s="29" t="s">
        <v>115</v>
      </c>
      <c r="T19" s="182" t="s">
        <v>413</v>
      </c>
      <c r="U19" s="29" t="s">
        <v>119</v>
      </c>
      <c r="V19" s="29" t="s">
        <v>36</v>
      </c>
      <c r="W19" s="29" t="s">
        <v>119</v>
      </c>
      <c r="X19" s="184" t="s">
        <v>414</v>
      </c>
      <c r="Y19" s="29" t="s">
        <v>919</v>
      </c>
      <c r="Z19" s="29" t="s">
        <v>119</v>
      </c>
      <c r="AA19" s="29" t="s">
        <v>36</v>
      </c>
      <c r="AB19" s="29" t="s">
        <v>115</v>
      </c>
      <c r="AC19" s="182" t="s">
        <v>415</v>
      </c>
      <c r="AD19" s="29" t="s">
        <v>119</v>
      </c>
      <c r="AE19" s="29" t="s">
        <v>62</v>
      </c>
      <c r="AF19" s="29" t="s">
        <v>115</v>
      </c>
      <c r="AG19" s="29" t="s">
        <v>119</v>
      </c>
      <c r="AH19" s="29" t="s">
        <v>115</v>
      </c>
      <c r="AI19" s="182" t="s">
        <v>416</v>
      </c>
      <c r="AJ19" s="29" t="s">
        <v>115</v>
      </c>
      <c r="AK19" s="182" t="s">
        <v>416</v>
      </c>
      <c r="AL19" s="29" t="s">
        <v>119</v>
      </c>
      <c r="AM19" s="182" t="s">
        <v>417</v>
      </c>
      <c r="AN19" s="29" t="s">
        <v>119</v>
      </c>
      <c r="AO19" s="29" t="s">
        <v>115</v>
      </c>
      <c r="AP19" s="29" t="s">
        <v>115</v>
      </c>
      <c r="AQ19" s="182" t="s">
        <v>833</v>
      </c>
      <c r="AR19" s="29" t="s">
        <v>119</v>
      </c>
      <c r="AS19" s="29" t="s">
        <v>36</v>
      </c>
      <c r="AT19" s="29" t="s">
        <v>115</v>
      </c>
      <c r="AU19" s="182" t="s">
        <v>418</v>
      </c>
      <c r="AV19" s="29" t="s">
        <v>115</v>
      </c>
      <c r="AW19" s="182" t="s">
        <v>419</v>
      </c>
      <c r="AX19" s="29" t="s">
        <v>115</v>
      </c>
      <c r="AY19" s="182" t="s">
        <v>420</v>
      </c>
      <c r="AZ19" s="182" t="s">
        <v>421</v>
      </c>
      <c r="BA19" s="29" t="s">
        <v>142</v>
      </c>
      <c r="BB19" s="29" t="s">
        <v>115</v>
      </c>
      <c r="BC19" s="29" t="s">
        <v>115</v>
      </c>
      <c r="BD19" s="29" t="s">
        <v>119</v>
      </c>
      <c r="BE19" s="29" t="s">
        <v>187</v>
      </c>
      <c r="BF19" s="66" t="s">
        <v>151</v>
      </c>
      <c r="BG19" s="212">
        <v>40179</v>
      </c>
      <c r="BH19" s="53" t="s">
        <v>115</v>
      </c>
      <c r="BI19" s="161" t="s">
        <v>21</v>
      </c>
      <c r="BJ19" s="182" t="s">
        <v>918</v>
      </c>
      <c r="BK19" s="210" t="s">
        <v>924</v>
      </c>
      <c r="BL19" s="51"/>
      <c r="BM19" s="1"/>
      <c r="BN19" s="1"/>
      <c r="BO19" s="1"/>
      <c r="BP19" s="1"/>
      <c r="BQ19" s="1"/>
      <c r="BR19" s="1"/>
      <c r="BS19" s="1"/>
      <c r="BT19" s="1"/>
      <c r="BU19" s="1"/>
      <c r="BV19" s="1"/>
      <c r="BW19" s="1"/>
      <c r="BX19" s="1"/>
      <c r="BY19" s="1"/>
      <c r="BZ19" s="1"/>
    </row>
    <row r="20" spans="1:78" s="2" customFormat="1" ht="382.5" x14ac:dyDescent="0.2">
      <c r="A20" s="51" t="s">
        <v>79</v>
      </c>
      <c r="B20" s="148" t="s">
        <v>115</v>
      </c>
      <c r="C20" s="180" t="s">
        <v>1022</v>
      </c>
      <c r="D20" s="60">
        <v>20</v>
      </c>
      <c r="E20" s="60" t="s">
        <v>115</v>
      </c>
      <c r="F20" s="60" t="s">
        <v>110</v>
      </c>
      <c r="G20" s="180" t="s">
        <v>1024</v>
      </c>
      <c r="H20" s="60" t="s">
        <v>115</v>
      </c>
      <c r="I20" s="60" t="s">
        <v>119</v>
      </c>
      <c r="J20" s="60" t="s">
        <v>115</v>
      </c>
      <c r="K20" s="60" t="s">
        <v>115</v>
      </c>
      <c r="L20" s="60" t="s">
        <v>119</v>
      </c>
      <c r="M20" s="60" t="s">
        <v>115</v>
      </c>
      <c r="N20" s="60" t="s">
        <v>115</v>
      </c>
      <c r="O20" s="60" t="s">
        <v>115</v>
      </c>
      <c r="P20" s="60" t="s">
        <v>115</v>
      </c>
      <c r="Q20" s="60" t="s">
        <v>115</v>
      </c>
      <c r="R20" s="180" t="s">
        <v>1023</v>
      </c>
      <c r="S20" s="60" t="s">
        <v>115</v>
      </c>
      <c r="T20" s="180" t="s">
        <v>423</v>
      </c>
      <c r="U20" s="60" t="s">
        <v>119</v>
      </c>
      <c r="V20" s="60" t="s">
        <v>62</v>
      </c>
      <c r="W20" s="60" t="s">
        <v>119</v>
      </c>
      <c r="X20" s="180" t="s">
        <v>1028</v>
      </c>
      <c r="Y20" s="60" t="s">
        <v>119</v>
      </c>
      <c r="Z20" s="60" t="s">
        <v>119</v>
      </c>
      <c r="AA20" s="180" t="s">
        <v>425</v>
      </c>
      <c r="AB20" s="60" t="s">
        <v>115</v>
      </c>
      <c r="AC20" s="180" t="s">
        <v>424</v>
      </c>
      <c r="AD20" s="60" t="s">
        <v>119</v>
      </c>
      <c r="AE20" s="60" t="s">
        <v>62</v>
      </c>
      <c r="AF20" s="60" t="s">
        <v>119</v>
      </c>
      <c r="AG20" s="60" t="s">
        <v>119</v>
      </c>
      <c r="AH20" s="60" t="s">
        <v>115</v>
      </c>
      <c r="AI20" s="180" t="s">
        <v>426</v>
      </c>
      <c r="AJ20" s="60" t="s">
        <v>115</v>
      </c>
      <c r="AK20" s="180" t="s">
        <v>427</v>
      </c>
      <c r="AL20" s="60" t="s">
        <v>119</v>
      </c>
      <c r="AM20" s="60" t="s">
        <v>36</v>
      </c>
      <c r="AN20" s="60" t="s">
        <v>119</v>
      </c>
      <c r="AO20" s="60" t="s">
        <v>115</v>
      </c>
      <c r="AP20" s="60" t="s">
        <v>115</v>
      </c>
      <c r="AQ20" s="180" t="s">
        <v>428</v>
      </c>
      <c r="AR20" s="60" t="s">
        <v>115</v>
      </c>
      <c r="AS20" s="180" t="s">
        <v>1027</v>
      </c>
      <c r="AT20" s="60" t="s">
        <v>115</v>
      </c>
      <c r="AU20" s="180" t="s">
        <v>429</v>
      </c>
      <c r="AV20" s="60" t="s">
        <v>115</v>
      </c>
      <c r="AW20" s="180" t="s">
        <v>1025</v>
      </c>
      <c r="AX20" s="60" t="s">
        <v>115</v>
      </c>
      <c r="AY20" s="180" t="s">
        <v>1026</v>
      </c>
      <c r="AZ20" s="180" t="s">
        <v>430</v>
      </c>
      <c r="BA20" s="60" t="s">
        <v>143</v>
      </c>
      <c r="BB20" s="60" t="s">
        <v>431</v>
      </c>
      <c r="BC20" s="60" t="s">
        <v>119</v>
      </c>
      <c r="BD20" s="60" t="s">
        <v>119</v>
      </c>
      <c r="BE20" s="60" t="s">
        <v>115</v>
      </c>
      <c r="BF20" s="144" t="s">
        <v>152</v>
      </c>
      <c r="BG20" s="141">
        <v>2014</v>
      </c>
      <c r="BH20" s="145" t="s">
        <v>115</v>
      </c>
      <c r="BI20" s="144" t="s">
        <v>422</v>
      </c>
      <c r="BJ20" s="60"/>
      <c r="BK20" s="157" t="s">
        <v>153</v>
      </c>
      <c r="BL20" s="51"/>
      <c r="BM20" s="1"/>
      <c r="BN20" s="1"/>
      <c r="BO20" s="1"/>
      <c r="BP20" s="1"/>
      <c r="BQ20" s="1"/>
      <c r="BR20" s="1"/>
      <c r="BS20" s="1"/>
      <c r="BT20" s="1"/>
      <c r="BU20" s="1"/>
      <c r="BV20" s="1"/>
      <c r="BW20" s="1"/>
      <c r="BX20" s="1"/>
      <c r="BY20" s="1"/>
      <c r="BZ20" s="1"/>
    </row>
    <row r="21" spans="1:78" s="2" customFormat="1" ht="180" x14ac:dyDescent="0.2">
      <c r="A21" s="51" t="s">
        <v>80</v>
      </c>
      <c r="B21" s="147" t="s">
        <v>115</v>
      </c>
      <c r="C21" s="182" t="s">
        <v>432</v>
      </c>
      <c r="D21" s="29" t="s">
        <v>1003</v>
      </c>
      <c r="E21" s="29" t="s">
        <v>1004</v>
      </c>
      <c r="F21" s="29" t="s">
        <v>1005</v>
      </c>
      <c r="G21" s="182" t="s">
        <v>1006</v>
      </c>
      <c r="H21" s="29" t="s">
        <v>115</v>
      </c>
      <c r="I21" s="29" t="s">
        <v>115</v>
      </c>
      <c r="J21" s="29" t="s">
        <v>119</v>
      </c>
      <c r="K21" s="29" t="s">
        <v>119</v>
      </c>
      <c r="L21" s="29" t="s">
        <v>119</v>
      </c>
      <c r="M21" s="29" t="s">
        <v>115</v>
      </c>
      <c r="N21" s="29" t="s">
        <v>115</v>
      </c>
      <c r="O21" s="29" t="s">
        <v>119</v>
      </c>
      <c r="P21" s="29" t="s">
        <v>115</v>
      </c>
      <c r="Q21" s="29" t="s">
        <v>115</v>
      </c>
      <c r="R21" s="182" t="s">
        <v>433</v>
      </c>
      <c r="S21" s="29" t="s">
        <v>115</v>
      </c>
      <c r="T21" s="182" t="s">
        <v>434</v>
      </c>
      <c r="U21" s="29" t="s">
        <v>119</v>
      </c>
      <c r="V21" s="29" t="s">
        <v>36</v>
      </c>
      <c r="W21" s="29" t="s">
        <v>115</v>
      </c>
      <c r="X21" s="187" t="s">
        <v>435</v>
      </c>
      <c r="Y21" s="29" t="s">
        <v>119</v>
      </c>
      <c r="Z21" s="29" t="s">
        <v>119</v>
      </c>
      <c r="AA21" s="29" t="s">
        <v>36</v>
      </c>
      <c r="AB21" s="29" t="s">
        <v>115</v>
      </c>
      <c r="AC21" s="182" t="s">
        <v>1008</v>
      </c>
      <c r="AD21" s="29" t="s">
        <v>613</v>
      </c>
      <c r="AE21" s="182" t="s">
        <v>1007</v>
      </c>
      <c r="AF21" s="29" t="s">
        <v>119</v>
      </c>
      <c r="AG21" s="29" t="s">
        <v>119</v>
      </c>
      <c r="AH21" s="29" t="s">
        <v>119</v>
      </c>
      <c r="AI21" s="29" t="s">
        <v>36</v>
      </c>
      <c r="AJ21" s="29" t="s">
        <v>119</v>
      </c>
      <c r="AK21" s="29" t="s">
        <v>36</v>
      </c>
      <c r="AL21" s="29" t="s">
        <v>119</v>
      </c>
      <c r="AM21" s="29" t="s">
        <v>36</v>
      </c>
      <c r="AN21" s="29" t="s">
        <v>119</v>
      </c>
      <c r="AO21" s="29" t="s">
        <v>115</v>
      </c>
      <c r="AP21" s="29" t="s">
        <v>115</v>
      </c>
      <c r="AQ21" s="182" t="s">
        <v>436</v>
      </c>
      <c r="AR21" s="29" t="s">
        <v>115</v>
      </c>
      <c r="AS21" s="182" t="s">
        <v>437</v>
      </c>
      <c r="AT21" s="29" t="s">
        <v>119</v>
      </c>
      <c r="AU21" s="29" t="s">
        <v>36</v>
      </c>
      <c r="AV21" s="29" t="s">
        <v>115</v>
      </c>
      <c r="AW21" s="182" t="s">
        <v>438</v>
      </c>
      <c r="AX21" s="29" t="s">
        <v>115</v>
      </c>
      <c r="AY21" s="182" t="s">
        <v>438</v>
      </c>
      <c r="AZ21" s="182" t="s">
        <v>438</v>
      </c>
      <c r="BA21" s="29" t="s">
        <v>149</v>
      </c>
      <c r="BB21" s="29" t="s">
        <v>119</v>
      </c>
      <c r="BC21" s="29" t="s">
        <v>119</v>
      </c>
      <c r="BD21" s="29" t="s">
        <v>119</v>
      </c>
      <c r="BE21" s="29" t="s">
        <v>119</v>
      </c>
      <c r="BF21" s="220" t="s">
        <v>1009</v>
      </c>
      <c r="BG21" s="212">
        <v>41724</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823</v>
      </c>
      <c r="D22" s="149">
        <v>15</v>
      </c>
      <c r="E22" s="60" t="s">
        <v>115</v>
      </c>
      <c r="F22" s="180" t="s">
        <v>440</v>
      </c>
      <c r="G22" s="189" t="s">
        <v>441</v>
      </c>
      <c r="H22" s="60" t="s">
        <v>115</v>
      </c>
      <c r="I22" s="60" t="s">
        <v>115</v>
      </c>
      <c r="J22" s="60" t="s">
        <v>119</v>
      </c>
      <c r="K22" s="60" t="s">
        <v>119</v>
      </c>
      <c r="L22" s="60" t="s">
        <v>115</v>
      </c>
      <c r="M22" s="60" t="s">
        <v>115</v>
      </c>
      <c r="N22" s="60" t="s">
        <v>115</v>
      </c>
      <c r="O22" s="60" t="s">
        <v>119</v>
      </c>
      <c r="P22" s="60" t="s">
        <v>115</v>
      </c>
      <c r="Q22" s="60" t="s">
        <v>115</v>
      </c>
      <c r="R22" s="180" t="s">
        <v>826</v>
      </c>
      <c r="S22" s="60" t="s">
        <v>115</v>
      </c>
      <c r="T22" s="180" t="s">
        <v>442</v>
      </c>
      <c r="U22" s="60" t="s">
        <v>115</v>
      </c>
      <c r="V22" s="180" t="s">
        <v>443</v>
      </c>
      <c r="W22" s="60" t="s">
        <v>115</v>
      </c>
      <c r="X22" s="191" t="s">
        <v>444</v>
      </c>
      <c r="Y22" s="60" t="s">
        <v>119</v>
      </c>
      <c r="Z22" s="60" t="s">
        <v>119</v>
      </c>
      <c r="AA22" s="60" t="s">
        <v>36</v>
      </c>
      <c r="AB22" s="60" t="s">
        <v>115</v>
      </c>
      <c r="AC22" s="180" t="s">
        <v>445</v>
      </c>
      <c r="AD22" s="60" t="s">
        <v>119</v>
      </c>
      <c r="AE22" s="60" t="s">
        <v>62</v>
      </c>
      <c r="AF22" s="60" t="s">
        <v>115</v>
      </c>
      <c r="AG22" s="60" t="s">
        <v>119</v>
      </c>
      <c r="AH22" s="60" t="s">
        <v>115</v>
      </c>
      <c r="AI22" s="180" t="s">
        <v>446</v>
      </c>
      <c r="AJ22" s="60" t="s">
        <v>115</v>
      </c>
      <c r="AK22" s="180" t="s">
        <v>446</v>
      </c>
      <c r="AL22" s="60" t="s">
        <v>115</v>
      </c>
      <c r="AM22" s="180" t="s">
        <v>830</v>
      </c>
      <c r="AN22" s="60" t="s">
        <v>115</v>
      </c>
      <c r="AO22" s="60" t="s">
        <v>115</v>
      </c>
      <c r="AP22" s="60" t="s">
        <v>115</v>
      </c>
      <c r="AQ22" s="180" t="s">
        <v>824</v>
      </c>
      <c r="AR22" s="60" t="s">
        <v>115</v>
      </c>
      <c r="AS22" s="180" t="s">
        <v>447</v>
      </c>
      <c r="AT22" s="60" t="s">
        <v>119</v>
      </c>
      <c r="AU22" s="60" t="s">
        <v>36</v>
      </c>
      <c r="AV22" s="60" t="s">
        <v>115</v>
      </c>
      <c r="AW22" s="60" t="s">
        <v>449</v>
      </c>
      <c r="AX22" s="60" t="s">
        <v>115</v>
      </c>
      <c r="AY22" s="60" t="s">
        <v>449</v>
      </c>
      <c r="AZ22" s="60" t="s">
        <v>449</v>
      </c>
      <c r="BA22" s="60" t="s">
        <v>448</v>
      </c>
      <c r="BB22" s="60" t="s">
        <v>115</v>
      </c>
      <c r="BC22" s="60" t="s">
        <v>825</v>
      </c>
      <c r="BD22" s="60" t="s">
        <v>119</v>
      </c>
      <c r="BE22" s="60" t="s">
        <v>119</v>
      </c>
      <c r="BF22" s="144" t="s">
        <v>925</v>
      </c>
      <c r="BG22" s="216">
        <v>39995</v>
      </c>
      <c r="BH22" s="145" t="s">
        <v>115</v>
      </c>
      <c r="BI22" s="157" t="s">
        <v>439</v>
      </c>
      <c r="BJ22" s="180" t="s">
        <v>450</v>
      </c>
      <c r="BK22" s="144" t="s">
        <v>159</v>
      </c>
      <c r="BL22" s="51"/>
      <c r="BM22" s="1"/>
      <c r="BN22" s="1"/>
      <c r="BO22" s="1"/>
      <c r="BP22" s="1"/>
      <c r="BQ22" s="1"/>
      <c r="BR22" s="1"/>
      <c r="BS22" s="1"/>
      <c r="BT22" s="1"/>
      <c r="BU22" s="1"/>
      <c r="BV22" s="1"/>
      <c r="BW22" s="1"/>
      <c r="BX22" s="1"/>
      <c r="BY22" s="1"/>
      <c r="BZ22" s="1"/>
    </row>
    <row r="23" spans="1:78" s="2" customFormat="1" ht="191.25" x14ac:dyDescent="0.2">
      <c r="A23" s="51" t="s">
        <v>82</v>
      </c>
      <c r="B23" s="147" t="s">
        <v>115</v>
      </c>
      <c r="C23" s="182" t="s">
        <v>1069</v>
      </c>
      <c r="D23" s="29">
        <v>21</v>
      </c>
      <c r="E23" s="182" t="s">
        <v>1070</v>
      </c>
      <c r="F23" s="29" t="s">
        <v>109</v>
      </c>
      <c r="G23" s="182" t="s">
        <v>452</v>
      </c>
      <c r="H23" s="29" t="s">
        <v>115</v>
      </c>
      <c r="I23" s="29" t="s">
        <v>115</v>
      </c>
      <c r="J23" s="29" t="s">
        <v>115</v>
      </c>
      <c r="K23" s="29" t="s">
        <v>115</v>
      </c>
      <c r="L23" s="29" t="s">
        <v>119</v>
      </c>
      <c r="M23" s="29" t="s">
        <v>115</v>
      </c>
      <c r="N23" s="29" t="s">
        <v>115</v>
      </c>
      <c r="O23" s="29" t="s">
        <v>119</v>
      </c>
      <c r="P23" s="29" t="s">
        <v>115</v>
      </c>
      <c r="Q23" s="29" t="s">
        <v>115</v>
      </c>
      <c r="R23" s="182" t="s">
        <v>453</v>
      </c>
      <c r="S23" s="29" t="s">
        <v>115</v>
      </c>
      <c r="T23" s="182" t="s">
        <v>1067</v>
      </c>
      <c r="U23" s="29" t="s">
        <v>119</v>
      </c>
      <c r="V23" s="29" t="s">
        <v>62</v>
      </c>
      <c r="W23" s="29" t="s">
        <v>119</v>
      </c>
      <c r="X23" s="29" t="s">
        <v>455</v>
      </c>
      <c r="Y23" s="29" t="s">
        <v>119</v>
      </c>
      <c r="Z23" s="29" t="s">
        <v>119</v>
      </c>
      <c r="AA23" s="29" t="s">
        <v>62</v>
      </c>
      <c r="AB23" s="29" t="s">
        <v>115</v>
      </c>
      <c r="AC23" s="182" t="s">
        <v>454</v>
      </c>
      <c r="AD23" s="29" t="s">
        <v>168</v>
      </c>
      <c r="AE23" s="29" t="s">
        <v>62</v>
      </c>
      <c r="AF23" s="29" t="s">
        <v>119</v>
      </c>
      <c r="AG23" s="29" t="s">
        <v>119</v>
      </c>
      <c r="AH23" s="29" t="s">
        <v>115</v>
      </c>
      <c r="AI23" s="182" t="s">
        <v>456</v>
      </c>
      <c r="AJ23" s="29" t="s">
        <v>115</v>
      </c>
      <c r="AK23" s="182" t="s">
        <v>456</v>
      </c>
      <c r="AL23" s="29" t="s">
        <v>115</v>
      </c>
      <c r="AM23" s="182" t="s">
        <v>836</v>
      </c>
      <c r="AN23" s="182" t="s">
        <v>1068</v>
      </c>
      <c r="AO23" s="29" t="s">
        <v>119</v>
      </c>
      <c r="AP23" s="29" t="s">
        <v>119</v>
      </c>
      <c r="AQ23" s="29" t="s">
        <v>62</v>
      </c>
      <c r="AR23" s="29" t="s">
        <v>115</v>
      </c>
      <c r="AS23" s="182" t="s">
        <v>1071</v>
      </c>
      <c r="AT23" s="29" t="s">
        <v>119</v>
      </c>
      <c r="AU23" s="29" t="s">
        <v>62</v>
      </c>
      <c r="AV23" s="29" t="s">
        <v>115</v>
      </c>
      <c r="AW23" s="182" t="s">
        <v>457</v>
      </c>
      <c r="AX23" s="29" t="s">
        <v>115</v>
      </c>
      <c r="AY23" s="182" t="s">
        <v>457</v>
      </c>
      <c r="AZ23" s="182" t="s">
        <v>1072</v>
      </c>
      <c r="BA23" s="29" t="s">
        <v>458</v>
      </c>
      <c r="BB23" s="29" t="s">
        <v>1073</v>
      </c>
      <c r="BC23" s="29" t="s">
        <v>119</v>
      </c>
      <c r="BD23" s="29" t="s">
        <v>119</v>
      </c>
      <c r="BE23" s="29" t="s">
        <v>119</v>
      </c>
      <c r="BF23" s="66" t="s">
        <v>451</v>
      </c>
      <c r="BG23" s="212">
        <v>42156</v>
      </c>
      <c r="BH23" s="53" t="s">
        <v>119</v>
      </c>
      <c r="BI23" s="53" t="s">
        <v>62</v>
      </c>
      <c r="BJ23" s="29"/>
      <c r="BK23" s="66" t="s">
        <v>186</v>
      </c>
      <c r="BL23" s="51"/>
      <c r="BM23" s="1"/>
      <c r="BN23" s="1"/>
      <c r="BO23" s="1"/>
      <c r="BP23" s="1"/>
      <c r="BQ23" s="1"/>
      <c r="BR23" s="1"/>
      <c r="BS23" s="1"/>
      <c r="BT23" s="1"/>
      <c r="BU23" s="1"/>
      <c r="BV23" s="1"/>
      <c r="BW23" s="1"/>
      <c r="BX23" s="1"/>
      <c r="BY23" s="1"/>
      <c r="BZ23" s="1"/>
    </row>
    <row r="24" spans="1:78" s="2" customFormat="1" ht="292.5" x14ac:dyDescent="0.2">
      <c r="A24" s="51" t="s">
        <v>83</v>
      </c>
      <c r="B24" s="148" t="s">
        <v>115</v>
      </c>
      <c r="C24" s="180" t="s">
        <v>1154</v>
      </c>
      <c r="D24" s="60" t="s">
        <v>460</v>
      </c>
      <c r="E24" s="60" t="s">
        <v>119</v>
      </c>
      <c r="F24" s="60" t="s">
        <v>109</v>
      </c>
      <c r="G24" s="180" t="s">
        <v>461</v>
      </c>
      <c r="H24" s="60" t="s">
        <v>115</v>
      </c>
      <c r="I24" s="60" t="s">
        <v>115</v>
      </c>
      <c r="J24" s="60" t="s">
        <v>119</v>
      </c>
      <c r="K24" s="60" t="s">
        <v>115</v>
      </c>
      <c r="L24" s="60" t="s">
        <v>119</v>
      </c>
      <c r="M24" s="60" t="s">
        <v>115</v>
      </c>
      <c r="N24" s="60" t="s">
        <v>115</v>
      </c>
      <c r="O24" s="60" t="s">
        <v>119</v>
      </c>
      <c r="P24" s="60" t="s">
        <v>115</v>
      </c>
      <c r="Q24" s="60" t="s">
        <v>115</v>
      </c>
      <c r="R24" s="180" t="s">
        <v>1153</v>
      </c>
      <c r="S24" s="60" t="s">
        <v>115</v>
      </c>
      <c r="T24" s="180" t="s">
        <v>1033</v>
      </c>
      <c r="U24" s="60" t="s">
        <v>119</v>
      </c>
      <c r="V24" s="60" t="s">
        <v>62</v>
      </c>
      <c r="W24" s="60" t="s">
        <v>115</v>
      </c>
      <c r="X24" s="180" t="s">
        <v>463</v>
      </c>
      <c r="Y24" s="60" t="s">
        <v>119</v>
      </c>
      <c r="Z24" s="60" t="s">
        <v>119</v>
      </c>
      <c r="AA24" s="60" t="s">
        <v>62</v>
      </c>
      <c r="AB24" s="60" t="s">
        <v>115</v>
      </c>
      <c r="AC24" s="180" t="s">
        <v>462</v>
      </c>
      <c r="AD24" s="60" t="s">
        <v>168</v>
      </c>
      <c r="AE24" s="60" t="s">
        <v>62</v>
      </c>
      <c r="AF24" s="60" t="s">
        <v>115</v>
      </c>
      <c r="AG24" s="60" t="s">
        <v>119</v>
      </c>
      <c r="AH24" s="60" t="s">
        <v>115</v>
      </c>
      <c r="AI24" s="180" t="s">
        <v>464</v>
      </c>
      <c r="AJ24" s="60" t="s">
        <v>115</v>
      </c>
      <c r="AK24" s="180" t="s">
        <v>465</v>
      </c>
      <c r="AL24" s="60" t="s">
        <v>119</v>
      </c>
      <c r="AM24" s="60" t="s">
        <v>62</v>
      </c>
      <c r="AN24" s="60" t="s">
        <v>119</v>
      </c>
      <c r="AO24" s="60" t="s">
        <v>115</v>
      </c>
      <c r="AP24" s="60" t="s">
        <v>115</v>
      </c>
      <c r="AQ24" s="180" t="s">
        <v>466</v>
      </c>
      <c r="AR24" s="60" t="s">
        <v>115</v>
      </c>
      <c r="AS24" s="180" t="s">
        <v>467</v>
      </c>
      <c r="AT24" s="60" t="s">
        <v>119</v>
      </c>
      <c r="AU24" s="60" t="s">
        <v>62</v>
      </c>
      <c r="AV24" s="60" t="s">
        <v>115</v>
      </c>
      <c r="AW24" s="180" t="s">
        <v>1021</v>
      </c>
      <c r="AX24" s="60" t="s">
        <v>115</v>
      </c>
      <c r="AY24" s="180" t="s">
        <v>1020</v>
      </c>
      <c r="AZ24" s="60" t="s">
        <v>62</v>
      </c>
      <c r="BA24" s="60" t="s">
        <v>22</v>
      </c>
      <c r="BB24" s="180" t="s">
        <v>468</v>
      </c>
      <c r="BC24" s="60" t="s">
        <v>119</v>
      </c>
      <c r="BD24" s="60" t="s">
        <v>119</v>
      </c>
      <c r="BE24" s="60" t="s">
        <v>119</v>
      </c>
      <c r="BF24" s="221" t="s">
        <v>459</v>
      </c>
      <c r="BG24" s="216">
        <v>42501</v>
      </c>
      <c r="BH24" s="145" t="s">
        <v>115</v>
      </c>
      <c r="BI24" s="144" t="s">
        <v>469</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182" t="s">
        <v>1075</v>
      </c>
      <c r="D25" s="29">
        <v>60</v>
      </c>
      <c r="E25" s="29" t="s">
        <v>115</v>
      </c>
      <c r="F25" s="29" t="s">
        <v>109</v>
      </c>
      <c r="G25" s="182" t="s">
        <v>472</v>
      </c>
      <c r="H25" s="29" t="s">
        <v>115</v>
      </c>
      <c r="I25" s="29" t="s">
        <v>115</v>
      </c>
      <c r="J25" s="29" t="s">
        <v>119</v>
      </c>
      <c r="K25" s="29" t="s">
        <v>115</v>
      </c>
      <c r="L25" s="29" t="s">
        <v>119</v>
      </c>
      <c r="M25" s="29" t="s">
        <v>1076</v>
      </c>
      <c r="N25" s="29" t="s">
        <v>115</v>
      </c>
      <c r="O25" s="29" t="s">
        <v>119</v>
      </c>
      <c r="P25" s="29" t="s">
        <v>119</v>
      </c>
      <c r="Q25" s="29" t="s">
        <v>115</v>
      </c>
      <c r="R25" s="182" t="s">
        <v>473</v>
      </c>
      <c r="S25" s="29" t="s">
        <v>115</v>
      </c>
      <c r="T25" s="182" t="s">
        <v>1077</v>
      </c>
      <c r="U25" s="29" t="s">
        <v>119</v>
      </c>
      <c r="V25" s="29" t="s">
        <v>62</v>
      </c>
      <c r="W25" s="29" t="s">
        <v>115</v>
      </c>
      <c r="X25" s="182" t="s">
        <v>474</v>
      </c>
      <c r="Y25" s="29" t="s">
        <v>119</v>
      </c>
      <c r="Z25" s="29" t="s">
        <v>115</v>
      </c>
      <c r="AA25" s="182" t="s">
        <v>475</v>
      </c>
      <c r="AB25" s="29" t="s">
        <v>115</v>
      </c>
      <c r="AC25" s="182" t="s">
        <v>476</v>
      </c>
      <c r="AD25" s="29" t="s">
        <v>168</v>
      </c>
      <c r="AE25" s="29" t="s">
        <v>62</v>
      </c>
      <c r="AF25" s="29" t="s">
        <v>115</v>
      </c>
      <c r="AG25" s="29" t="s">
        <v>119</v>
      </c>
      <c r="AH25" s="29" t="s">
        <v>115</v>
      </c>
      <c r="AI25" s="182" t="s">
        <v>1078</v>
      </c>
      <c r="AJ25" s="29" t="s">
        <v>115</v>
      </c>
      <c r="AK25" s="182" t="s">
        <v>1079</v>
      </c>
      <c r="AL25" s="29" t="s">
        <v>119</v>
      </c>
      <c r="AM25" s="182" t="s">
        <v>477</v>
      </c>
      <c r="AN25" s="29" t="s">
        <v>119</v>
      </c>
      <c r="AO25" s="29" t="s">
        <v>115</v>
      </c>
      <c r="AP25" s="29" t="s">
        <v>115</v>
      </c>
      <c r="AQ25" s="182" t="s">
        <v>478</v>
      </c>
      <c r="AR25" s="29" t="s">
        <v>119</v>
      </c>
      <c r="AS25" s="29" t="s">
        <v>62</v>
      </c>
      <c r="AT25" s="29" t="s">
        <v>119</v>
      </c>
      <c r="AU25" s="29" t="s">
        <v>62</v>
      </c>
      <c r="AV25" s="29" t="s">
        <v>115</v>
      </c>
      <c r="AW25" s="182" t="s">
        <v>479</v>
      </c>
      <c r="AX25" s="29" t="s">
        <v>115</v>
      </c>
      <c r="AY25" s="182" t="s">
        <v>479</v>
      </c>
      <c r="AZ25" s="29" t="s">
        <v>257</v>
      </c>
      <c r="BA25" s="29" t="s">
        <v>144</v>
      </c>
      <c r="BB25" s="29" t="s">
        <v>115</v>
      </c>
      <c r="BC25" s="29" t="s">
        <v>115</v>
      </c>
      <c r="BD25" s="29" t="s">
        <v>115</v>
      </c>
      <c r="BE25" s="29" t="s">
        <v>119</v>
      </c>
      <c r="BF25" s="209" t="s">
        <v>470</v>
      </c>
      <c r="BG25" s="212">
        <v>42197</v>
      </c>
      <c r="BH25" s="53" t="s">
        <v>115</v>
      </c>
      <c r="BI25" s="211" t="s">
        <v>471</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180" t="s">
        <v>491</v>
      </c>
      <c r="D26" s="149">
        <v>12</v>
      </c>
      <c r="E26" s="60" t="s">
        <v>119</v>
      </c>
      <c r="F26" s="60" t="s">
        <v>109</v>
      </c>
      <c r="G26" s="180" t="s">
        <v>482</v>
      </c>
      <c r="H26" s="60" t="s">
        <v>115</v>
      </c>
      <c r="I26" s="60" t="s">
        <v>115</v>
      </c>
      <c r="J26" s="60" t="s">
        <v>115</v>
      </c>
      <c r="K26" s="60" t="s">
        <v>115</v>
      </c>
      <c r="L26" s="60" t="s">
        <v>119</v>
      </c>
      <c r="M26" s="60" t="s">
        <v>115</v>
      </c>
      <c r="N26" s="60" t="s">
        <v>115</v>
      </c>
      <c r="O26" s="60" t="s">
        <v>119</v>
      </c>
      <c r="P26" s="60" t="s">
        <v>115</v>
      </c>
      <c r="Q26" s="60" t="s">
        <v>115</v>
      </c>
      <c r="R26" s="180" t="s">
        <v>483</v>
      </c>
      <c r="S26" s="60" t="s">
        <v>115</v>
      </c>
      <c r="T26" s="180" t="s">
        <v>484</v>
      </c>
      <c r="U26" s="60" t="s">
        <v>119</v>
      </c>
      <c r="V26" s="60" t="s">
        <v>62</v>
      </c>
      <c r="W26" s="60" t="s">
        <v>115</v>
      </c>
      <c r="X26" s="180" t="s">
        <v>485</v>
      </c>
      <c r="Y26" s="60" t="s">
        <v>119</v>
      </c>
      <c r="Z26" s="60" t="s">
        <v>119</v>
      </c>
      <c r="AA26" s="60" t="s">
        <v>62</v>
      </c>
      <c r="AB26" s="60" t="s">
        <v>115</v>
      </c>
      <c r="AC26" s="180" t="s">
        <v>486</v>
      </c>
      <c r="AD26" s="60" t="s">
        <v>115</v>
      </c>
      <c r="AE26" s="180" t="s">
        <v>486</v>
      </c>
      <c r="AF26" s="60" t="s">
        <v>119</v>
      </c>
      <c r="AG26" s="60" t="s">
        <v>115</v>
      </c>
      <c r="AH26" s="60" t="s">
        <v>119</v>
      </c>
      <c r="AI26" s="180" t="s">
        <v>501</v>
      </c>
      <c r="AJ26" s="60" t="s">
        <v>119</v>
      </c>
      <c r="AK26" s="60" t="s">
        <v>62</v>
      </c>
      <c r="AL26" s="60" t="s">
        <v>115</v>
      </c>
      <c r="AM26" s="60" t="s">
        <v>1074</v>
      </c>
      <c r="AN26" s="60" t="s">
        <v>115</v>
      </c>
      <c r="AO26" s="60" t="s">
        <v>115</v>
      </c>
      <c r="AP26" s="60" t="s">
        <v>119</v>
      </c>
      <c r="AQ26" s="60" t="s">
        <v>62</v>
      </c>
      <c r="AR26" s="60" t="s">
        <v>115</v>
      </c>
      <c r="AS26" s="180" t="s">
        <v>487</v>
      </c>
      <c r="AT26" s="60" t="s">
        <v>119</v>
      </c>
      <c r="AU26" s="60" t="s">
        <v>62</v>
      </c>
      <c r="AV26" s="60" t="s">
        <v>115</v>
      </c>
      <c r="AW26" s="180" t="s">
        <v>488</v>
      </c>
      <c r="AX26" s="60" t="s">
        <v>119</v>
      </c>
      <c r="AY26" s="60" t="s">
        <v>277</v>
      </c>
      <c r="AZ26" s="60" t="s">
        <v>277</v>
      </c>
      <c r="BA26" s="60" t="s">
        <v>145</v>
      </c>
      <c r="BB26" s="60" t="s">
        <v>119</v>
      </c>
      <c r="BC26" s="60" t="s">
        <v>119</v>
      </c>
      <c r="BD26" s="60" t="s">
        <v>119</v>
      </c>
      <c r="BE26" s="60" t="s">
        <v>119</v>
      </c>
      <c r="BF26" s="65" t="s">
        <v>480</v>
      </c>
      <c r="BG26" s="216">
        <v>42108</v>
      </c>
      <c r="BH26" s="145" t="s">
        <v>119</v>
      </c>
      <c r="BI26" s="145" t="s">
        <v>257</v>
      </c>
      <c r="BJ26" s="60" t="s">
        <v>481</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492</v>
      </c>
      <c r="D27" s="29">
        <v>30</v>
      </c>
      <c r="E27" s="29" t="s">
        <v>115</v>
      </c>
      <c r="F27" s="29" t="s">
        <v>109</v>
      </c>
      <c r="G27" s="182" t="s">
        <v>493</v>
      </c>
      <c r="H27" s="29" t="s">
        <v>115</v>
      </c>
      <c r="I27" s="29" t="s">
        <v>115</v>
      </c>
      <c r="J27" s="29" t="s">
        <v>119</v>
      </c>
      <c r="K27" s="29" t="s">
        <v>115</v>
      </c>
      <c r="L27" s="29" t="s">
        <v>119</v>
      </c>
      <c r="M27" s="29" t="s">
        <v>115</v>
      </c>
      <c r="N27" s="29" t="s">
        <v>115</v>
      </c>
      <c r="O27" s="29" t="s">
        <v>119</v>
      </c>
      <c r="P27" s="29" t="s">
        <v>119</v>
      </c>
      <c r="Q27" s="29" t="s">
        <v>115</v>
      </c>
      <c r="R27" s="182" t="s">
        <v>494</v>
      </c>
      <c r="S27" s="29" t="s">
        <v>115</v>
      </c>
      <c r="T27" s="182" t="s">
        <v>495</v>
      </c>
      <c r="U27" s="29" t="s">
        <v>119</v>
      </c>
      <c r="V27" s="29" t="s">
        <v>62</v>
      </c>
      <c r="W27" s="29" t="s">
        <v>115</v>
      </c>
      <c r="X27" s="182" t="s">
        <v>496</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835</v>
      </c>
      <c r="AR27" s="29" t="s">
        <v>119</v>
      </c>
      <c r="AS27" s="29" t="s">
        <v>62</v>
      </c>
      <c r="AT27" s="29" t="s">
        <v>119</v>
      </c>
      <c r="AU27" s="29" t="s">
        <v>62</v>
      </c>
      <c r="AV27" s="29" t="s">
        <v>115</v>
      </c>
      <c r="AW27" s="182" t="s">
        <v>498</v>
      </c>
      <c r="AX27" s="29" t="s">
        <v>115</v>
      </c>
      <c r="AY27" s="182" t="s">
        <v>498</v>
      </c>
      <c r="AZ27" s="29" t="s">
        <v>62</v>
      </c>
      <c r="BA27" s="182" t="s">
        <v>499</v>
      </c>
      <c r="BB27" s="29" t="s">
        <v>500</v>
      </c>
      <c r="BC27" s="29" t="s">
        <v>115</v>
      </c>
      <c r="BD27" s="29" t="s">
        <v>119</v>
      </c>
      <c r="BE27" s="29" t="s">
        <v>119</v>
      </c>
      <c r="BF27" s="66" t="s">
        <v>489</v>
      </c>
      <c r="BG27" s="212">
        <v>38247</v>
      </c>
      <c r="BH27" s="53" t="s">
        <v>115</v>
      </c>
      <c r="BI27" s="192" t="s">
        <v>490</v>
      </c>
      <c r="BJ27" s="182" t="s">
        <v>497</v>
      </c>
      <c r="BK27" s="66" t="s">
        <v>160</v>
      </c>
      <c r="BL27" s="51"/>
      <c r="BM27" s="1"/>
      <c r="BN27" s="1"/>
      <c r="BO27" s="1"/>
      <c r="BP27" s="1"/>
      <c r="BQ27" s="1"/>
      <c r="BR27" s="1"/>
      <c r="BS27" s="1"/>
      <c r="BT27" s="1"/>
      <c r="BU27" s="1"/>
      <c r="BV27" s="1"/>
      <c r="BW27" s="1"/>
      <c r="BX27" s="1"/>
      <c r="BY27" s="1"/>
      <c r="BZ27" s="1"/>
    </row>
    <row r="28" spans="1:78" s="1" customFormat="1" ht="270" x14ac:dyDescent="0.2">
      <c r="A28" s="51" t="s">
        <v>87</v>
      </c>
      <c r="B28" s="148" t="s">
        <v>115</v>
      </c>
      <c r="C28" s="180" t="s">
        <v>982</v>
      </c>
      <c r="D28" s="180" t="s">
        <v>984</v>
      </c>
      <c r="E28" s="60" t="s">
        <v>983</v>
      </c>
      <c r="F28" s="60" t="s">
        <v>985</v>
      </c>
      <c r="G28" s="180" t="s">
        <v>986</v>
      </c>
      <c r="H28" s="60" t="s">
        <v>115</v>
      </c>
      <c r="I28" s="60" t="s">
        <v>115</v>
      </c>
      <c r="J28" s="60" t="s">
        <v>115</v>
      </c>
      <c r="K28" s="60" t="s">
        <v>115</v>
      </c>
      <c r="L28" s="60" t="s">
        <v>115</v>
      </c>
      <c r="M28" s="60" t="s">
        <v>115</v>
      </c>
      <c r="N28" s="60" t="s">
        <v>115</v>
      </c>
      <c r="O28" s="60" t="s">
        <v>119</v>
      </c>
      <c r="P28" s="60" t="s">
        <v>115</v>
      </c>
      <c r="Q28" s="60" t="s">
        <v>115</v>
      </c>
      <c r="R28" s="180" t="s">
        <v>987</v>
      </c>
      <c r="S28" s="60" t="s">
        <v>115</v>
      </c>
      <c r="T28" s="180" t="s">
        <v>988</v>
      </c>
      <c r="U28" s="60" t="s">
        <v>119</v>
      </c>
      <c r="V28" s="60" t="s">
        <v>62</v>
      </c>
      <c r="W28" s="60" t="s">
        <v>119</v>
      </c>
      <c r="X28" s="60" t="s">
        <v>62</v>
      </c>
      <c r="Y28" s="60" t="s">
        <v>119</v>
      </c>
      <c r="Z28" s="60" t="s">
        <v>119</v>
      </c>
      <c r="AA28" s="60" t="s">
        <v>62</v>
      </c>
      <c r="AB28" s="60" t="s">
        <v>119</v>
      </c>
      <c r="AC28" s="60" t="s">
        <v>62</v>
      </c>
      <c r="AD28" s="60" t="s">
        <v>115</v>
      </c>
      <c r="AE28" s="180" t="s">
        <v>988</v>
      </c>
      <c r="AF28" s="60" t="s">
        <v>119</v>
      </c>
      <c r="AG28" s="60" t="s">
        <v>119</v>
      </c>
      <c r="AH28" s="60" t="s">
        <v>119</v>
      </c>
      <c r="AI28" s="180" t="s">
        <v>990</v>
      </c>
      <c r="AJ28" s="60" t="s">
        <v>119</v>
      </c>
      <c r="AK28" s="60" t="s">
        <v>62</v>
      </c>
      <c r="AL28" s="60" t="s">
        <v>115</v>
      </c>
      <c r="AM28" s="60" t="s">
        <v>994</v>
      </c>
      <c r="AN28" s="60" t="s">
        <v>115</v>
      </c>
      <c r="AO28" s="60" t="s">
        <v>115</v>
      </c>
      <c r="AP28" s="60" t="s">
        <v>115</v>
      </c>
      <c r="AQ28" s="180" t="s">
        <v>989</v>
      </c>
      <c r="AR28" s="60" t="s">
        <v>119</v>
      </c>
      <c r="AS28" s="60" t="s">
        <v>62</v>
      </c>
      <c r="AT28" s="60" t="s">
        <v>119</v>
      </c>
      <c r="AU28" s="60" t="s">
        <v>62</v>
      </c>
      <c r="AV28" s="60" t="s">
        <v>115</v>
      </c>
      <c r="AW28" s="180" t="s">
        <v>992</v>
      </c>
      <c r="AX28" s="60" t="s">
        <v>115</v>
      </c>
      <c r="AY28" s="180" t="s">
        <v>992</v>
      </c>
      <c r="AZ28" s="180" t="s">
        <v>991</v>
      </c>
      <c r="BA28" s="60" t="s">
        <v>993</v>
      </c>
      <c r="BB28" s="60" t="s">
        <v>119</v>
      </c>
      <c r="BC28" s="60" t="s">
        <v>995</v>
      </c>
      <c r="BD28" s="60" t="s">
        <v>995</v>
      </c>
      <c r="BE28" s="60" t="s">
        <v>119</v>
      </c>
      <c r="BF28" s="193" t="s">
        <v>980</v>
      </c>
      <c r="BG28" s="216">
        <v>41730</v>
      </c>
      <c r="BH28" s="145" t="s">
        <v>119</v>
      </c>
      <c r="BI28" s="1" t="s">
        <v>257</v>
      </c>
      <c r="BJ28" s="186" t="s">
        <v>981</v>
      </c>
      <c r="BK28" s="144" t="s">
        <v>502</v>
      </c>
      <c r="BL28" s="204" t="s">
        <v>690</v>
      </c>
    </row>
    <row r="29" spans="1:78" s="1" customFormat="1" ht="360" x14ac:dyDescent="0.2">
      <c r="A29" s="51" t="s">
        <v>88</v>
      </c>
      <c r="B29" s="147" t="s">
        <v>115</v>
      </c>
      <c r="C29" s="182" t="s">
        <v>505</v>
      </c>
      <c r="D29" s="29">
        <v>14</v>
      </c>
      <c r="E29" s="29" t="s">
        <v>115</v>
      </c>
      <c r="F29" s="29" t="s">
        <v>110</v>
      </c>
      <c r="G29" s="182" t="s">
        <v>506</v>
      </c>
      <c r="H29" s="29" t="s">
        <v>820</v>
      </c>
      <c r="I29" s="29" t="s">
        <v>115</v>
      </c>
      <c r="J29" s="29" t="s">
        <v>115</v>
      </c>
      <c r="K29" s="29" t="s">
        <v>115</v>
      </c>
      <c r="L29" s="29" t="s">
        <v>935</v>
      </c>
      <c r="M29" s="29" t="s">
        <v>115</v>
      </c>
      <c r="N29" s="29" t="s">
        <v>115</v>
      </c>
      <c r="O29" s="29" t="s">
        <v>119</v>
      </c>
      <c r="P29" s="29" t="s">
        <v>115</v>
      </c>
      <c r="Q29" s="29" t="s">
        <v>115</v>
      </c>
      <c r="R29" s="182" t="s">
        <v>507</v>
      </c>
      <c r="S29" s="29" t="s">
        <v>115</v>
      </c>
      <c r="T29" s="182" t="s">
        <v>508</v>
      </c>
      <c r="U29" s="29" t="s">
        <v>119</v>
      </c>
      <c r="V29" s="29" t="s">
        <v>62</v>
      </c>
      <c r="W29" s="29" t="s">
        <v>115</v>
      </c>
      <c r="X29" s="182" t="s">
        <v>509</v>
      </c>
      <c r="Y29" s="29" t="s">
        <v>115</v>
      </c>
      <c r="Z29" s="29" t="s">
        <v>115</v>
      </c>
      <c r="AA29" s="182" t="s">
        <v>510</v>
      </c>
      <c r="AB29" s="29" t="s">
        <v>115</v>
      </c>
      <c r="AC29" s="182" t="s">
        <v>511</v>
      </c>
      <c r="AD29" s="29" t="s">
        <v>115</v>
      </c>
      <c r="AE29" s="182" t="s">
        <v>512</v>
      </c>
      <c r="AF29" s="29" t="s">
        <v>115</v>
      </c>
      <c r="AG29" s="29" t="s">
        <v>119</v>
      </c>
      <c r="AH29" s="29" t="s">
        <v>115</v>
      </c>
      <c r="AI29" s="182" t="s">
        <v>513</v>
      </c>
      <c r="AJ29" s="29" t="s">
        <v>115</v>
      </c>
      <c r="AK29" s="182" t="s">
        <v>513</v>
      </c>
      <c r="AL29" s="29" t="s">
        <v>115</v>
      </c>
      <c r="AM29" s="182" t="s">
        <v>514</v>
      </c>
      <c r="AN29" s="29" t="s">
        <v>115</v>
      </c>
      <c r="AO29" s="29" t="s">
        <v>115</v>
      </c>
      <c r="AP29" s="29" t="s">
        <v>119</v>
      </c>
      <c r="AQ29" s="29" t="s">
        <v>62</v>
      </c>
      <c r="AR29" s="29" t="s">
        <v>115</v>
      </c>
      <c r="AS29" s="182" t="s">
        <v>515</v>
      </c>
      <c r="AT29" s="29" t="s">
        <v>119</v>
      </c>
      <c r="AU29" s="29" t="s">
        <v>62</v>
      </c>
      <c r="AV29" s="29" t="s">
        <v>115</v>
      </c>
      <c r="AW29" s="182" t="s">
        <v>516</v>
      </c>
      <c r="AX29" s="29" t="s">
        <v>115</v>
      </c>
      <c r="AY29" s="182" t="s">
        <v>517</v>
      </c>
      <c r="AZ29" s="29" t="s">
        <v>62</v>
      </c>
      <c r="BA29" s="29" t="s">
        <v>518</v>
      </c>
      <c r="BB29" s="29" t="s">
        <v>119</v>
      </c>
      <c r="BC29" s="29" t="s">
        <v>119</v>
      </c>
      <c r="BD29" s="29" t="s">
        <v>119</v>
      </c>
      <c r="BE29" s="29" t="s">
        <v>934</v>
      </c>
      <c r="BF29" s="66" t="s">
        <v>503</v>
      </c>
      <c r="BG29" s="212">
        <v>38718</v>
      </c>
      <c r="BH29" s="53" t="s">
        <v>115</v>
      </c>
      <c r="BI29" s="156" t="s">
        <v>504</v>
      </c>
      <c r="BJ29" s="182"/>
      <c r="BK29" s="66" t="s">
        <v>161</v>
      </c>
      <c r="BL29" s="51"/>
    </row>
    <row r="30" spans="1:78" s="1" customFormat="1" ht="326.25" x14ac:dyDescent="0.2">
      <c r="A30" s="51" t="s">
        <v>89</v>
      </c>
      <c r="B30" s="148" t="s">
        <v>115</v>
      </c>
      <c r="C30" s="180" t="s">
        <v>1145</v>
      </c>
      <c r="D30" s="149">
        <v>14</v>
      </c>
      <c r="E30" s="60" t="s">
        <v>119</v>
      </c>
      <c r="F30" s="60" t="s">
        <v>109</v>
      </c>
      <c r="G30" s="180" t="s">
        <v>1141</v>
      </c>
      <c r="H30" s="60" t="s">
        <v>119</v>
      </c>
      <c r="I30" s="60" t="s">
        <v>119</v>
      </c>
      <c r="J30" s="60" t="s">
        <v>115</v>
      </c>
      <c r="K30" s="60" t="s">
        <v>1149</v>
      </c>
      <c r="L30" s="60" t="s">
        <v>119</v>
      </c>
      <c r="M30" s="60" t="s">
        <v>115</v>
      </c>
      <c r="N30" s="60" t="s">
        <v>115</v>
      </c>
      <c r="O30" s="60" t="s">
        <v>1142</v>
      </c>
      <c r="P30" s="60" t="s">
        <v>1143</v>
      </c>
      <c r="Q30" s="60" t="s">
        <v>115</v>
      </c>
      <c r="R30" s="180" t="s">
        <v>1144</v>
      </c>
      <c r="S30" s="60" t="s">
        <v>115</v>
      </c>
      <c r="T30" s="189" t="s">
        <v>519</v>
      </c>
      <c r="U30" s="60" t="s">
        <v>119</v>
      </c>
      <c r="V30" s="60" t="s">
        <v>62</v>
      </c>
      <c r="W30" s="60" t="s">
        <v>119</v>
      </c>
      <c r="X30" s="180" t="s">
        <v>520</v>
      </c>
      <c r="Y30" s="60" t="s">
        <v>119</v>
      </c>
      <c r="Z30" s="60" t="s">
        <v>115</v>
      </c>
      <c r="AA30" s="180" t="s">
        <v>521</v>
      </c>
      <c r="AB30" s="60" t="s">
        <v>115</v>
      </c>
      <c r="AC30" s="189" t="s">
        <v>522</v>
      </c>
      <c r="AD30" s="60" t="s">
        <v>168</v>
      </c>
      <c r="AE30" s="60" t="s">
        <v>62</v>
      </c>
      <c r="AF30" s="60" t="s">
        <v>1151</v>
      </c>
      <c r="AG30" s="60" t="s">
        <v>1150</v>
      </c>
      <c r="AH30" s="60" t="s">
        <v>115</v>
      </c>
      <c r="AI30" s="180" t="s">
        <v>523</v>
      </c>
      <c r="AJ30" s="60" t="s">
        <v>115</v>
      </c>
      <c r="AK30" s="180" t="s">
        <v>525</v>
      </c>
      <c r="AL30" s="60" t="s">
        <v>115</v>
      </c>
      <c r="AM30" s="180" t="s">
        <v>524</v>
      </c>
      <c r="AN30" s="60" t="s">
        <v>1146</v>
      </c>
      <c r="AO30" s="60" t="s">
        <v>115</v>
      </c>
      <c r="AP30" s="60" t="s">
        <v>115</v>
      </c>
      <c r="AQ30" s="180" t="s">
        <v>526</v>
      </c>
      <c r="AR30" s="60" t="s">
        <v>119</v>
      </c>
      <c r="AS30" s="60" t="s">
        <v>62</v>
      </c>
      <c r="AT30" s="60" t="s">
        <v>119</v>
      </c>
      <c r="AU30" s="60" t="s">
        <v>62</v>
      </c>
      <c r="AV30" s="60" t="s">
        <v>115</v>
      </c>
      <c r="AW30" s="180" t="s">
        <v>1147</v>
      </c>
      <c r="AX30" s="60" t="s">
        <v>115</v>
      </c>
      <c r="AY30" s="180" t="s">
        <v>1152</v>
      </c>
      <c r="AZ30" s="60" t="s">
        <v>62</v>
      </c>
      <c r="BA30" s="60" t="s">
        <v>1139</v>
      </c>
      <c r="BB30" s="60" t="s">
        <v>1140</v>
      </c>
      <c r="BC30" s="60" t="s">
        <v>119</v>
      </c>
      <c r="BD30" s="60" t="s">
        <v>119</v>
      </c>
      <c r="BE30" s="60" t="s">
        <v>119</v>
      </c>
      <c r="BF30" s="194" t="s">
        <v>18</v>
      </c>
      <c r="BG30" s="216" t="s">
        <v>1148</v>
      </c>
      <c r="BH30" s="150" t="s">
        <v>119</v>
      </c>
      <c r="BI30" s="150" t="s">
        <v>257</v>
      </c>
      <c r="BJ30" s="60"/>
      <c r="BK30" s="144" t="s">
        <v>162</v>
      </c>
      <c r="BL30" s="51"/>
    </row>
    <row r="31" spans="1:78" s="2" customFormat="1" ht="225" x14ac:dyDescent="0.2">
      <c r="A31" s="51" t="s">
        <v>90</v>
      </c>
      <c r="B31" s="147" t="s">
        <v>115</v>
      </c>
      <c r="C31" s="182" t="s">
        <v>1047</v>
      </c>
      <c r="D31" s="29">
        <v>10</v>
      </c>
      <c r="E31" s="182" t="s">
        <v>1048</v>
      </c>
      <c r="F31" s="29" t="s">
        <v>996</v>
      </c>
      <c r="G31" s="182" t="s">
        <v>1049</v>
      </c>
      <c r="H31" s="29" t="s">
        <v>119</v>
      </c>
      <c r="I31" s="29" t="s">
        <v>997</v>
      </c>
      <c r="J31" s="29" t="s">
        <v>998</v>
      </c>
      <c r="K31" s="29" t="s">
        <v>115</v>
      </c>
      <c r="L31" s="29" t="s">
        <v>115</v>
      </c>
      <c r="M31" s="29" t="s">
        <v>115</v>
      </c>
      <c r="N31" s="29" t="s">
        <v>119</v>
      </c>
      <c r="O31" s="29" t="s">
        <v>115</v>
      </c>
      <c r="P31" s="29" t="s">
        <v>1050</v>
      </c>
      <c r="Q31" s="29" t="s">
        <v>115</v>
      </c>
      <c r="R31" s="182" t="s">
        <v>1051</v>
      </c>
      <c r="S31" s="29" t="s">
        <v>115</v>
      </c>
      <c r="T31" s="182" t="s">
        <v>1052</v>
      </c>
      <c r="U31" s="29" t="s">
        <v>119</v>
      </c>
      <c r="V31" s="29" t="s">
        <v>62</v>
      </c>
      <c r="W31" s="29" t="s">
        <v>115</v>
      </c>
      <c r="X31" s="182" t="s">
        <v>1053</v>
      </c>
      <c r="Y31" s="29" t="s">
        <v>115</v>
      </c>
      <c r="Z31" s="29" t="s">
        <v>119</v>
      </c>
      <c r="AA31" s="29" t="s">
        <v>188</v>
      </c>
      <c r="AB31" s="29" t="s">
        <v>115</v>
      </c>
      <c r="AC31" s="182" t="s">
        <v>1054</v>
      </c>
      <c r="AD31" s="29" t="s">
        <v>1055</v>
      </c>
      <c r="AE31" s="29" t="s">
        <v>1056</v>
      </c>
      <c r="AF31" s="29" t="s">
        <v>119</v>
      </c>
      <c r="AG31" s="29" t="s">
        <v>1055</v>
      </c>
      <c r="AH31" s="29" t="s">
        <v>119</v>
      </c>
      <c r="AI31" s="182" t="s">
        <v>528</v>
      </c>
      <c r="AJ31" s="29" t="s">
        <v>119</v>
      </c>
      <c r="AK31" s="182" t="s">
        <v>527</v>
      </c>
      <c r="AL31" s="29" t="s">
        <v>119</v>
      </c>
      <c r="AM31" s="29" t="s">
        <v>62</v>
      </c>
      <c r="AN31" s="29" t="s">
        <v>115</v>
      </c>
      <c r="AO31" s="29" t="s">
        <v>115</v>
      </c>
      <c r="AP31" s="29" t="s">
        <v>115</v>
      </c>
      <c r="AQ31" s="182" t="s">
        <v>1057</v>
      </c>
      <c r="AR31" s="29" t="s">
        <v>115</v>
      </c>
      <c r="AS31" s="182" t="s">
        <v>1058</v>
      </c>
      <c r="AT31" s="29" t="s">
        <v>119</v>
      </c>
      <c r="AU31" s="29" t="s">
        <v>62</v>
      </c>
      <c r="AV31" s="29" t="s">
        <v>115</v>
      </c>
      <c r="AW31" s="182" t="s">
        <v>1059</v>
      </c>
      <c r="AX31" s="29" t="s">
        <v>115</v>
      </c>
      <c r="AY31" s="182" t="s">
        <v>1059</v>
      </c>
      <c r="AZ31" s="29" t="s">
        <v>115</v>
      </c>
      <c r="BA31" s="182" t="s">
        <v>1060</v>
      </c>
      <c r="BB31" s="29" t="s">
        <v>119</v>
      </c>
      <c r="BC31" s="29" t="s">
        <v>1061</v>
      </c>
      <c r="BD31" s="29" t="s">
        <v>119</v>
      </c>
      <c r="BE31" s="29" t="s">
        <v>119</v>
      </c>
      <c r="BF31" s="65" t="s">
        <v>15</v>
      </c>
      <c r="BG31" s="212">
        <v>42005</v>
      </c>
      <c r="BH31" s="53" t="s">
        <v>119</v>
      </c>
      <c r="BI31" s="53" t="s">
        <v>257</v>
      </c>
      <c r="BJ31" s="182" t="s">
        <v>1062</v>
      </c>
      <c r="BK31" s="66" t="s">
        <v>163</v>
      </c>
      <c r="BL31" s="51"/>
      <c r="BM31" s="1"/>
      <c r="BN31" s="1"/>
      <c r="BO31" s="1"/>
      <c r="BP31" s="1"/>
      <c r="BQ31" s="1"/>
      <c r="BR31" s="1"/>
      <c r="BS31" s="1"/>
      <c r="BT31" s="1"/>
      <c r="BU31" s="1"/>
      <c r="BV31" s="1"/>
      <c r="BW31" s="1"/>
      <c r="BX31" s="1"/>
      <c r="BY31" s="1"/>
      <c r="BZ31" s="1"/>
    </row>
    <row r="32" spans="1:78" s="2" customFormat="1" ht="168.75" x14ac:dyDescent="0.2">
      <c r="A32" s="51" t="s">
        <v>91</v>
      </c>
      <c r="B32" s="148" t="s">
        <v>115</v>
      </c>
      <c r="C32" s="180" t="s">
        <v>529</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530</v>
      </c>
      <c r="S32" s="60" t="s">
        <v>115</v>
      </c>
      <c r="T32" s="180" t="s">
        <v>531</v>
      </c>
      <c r="U32" s="60" t="s">
        <v>119</v>
      </c>
      <c r="V32" s="60" t="s">
        <v>62</v>
      </c>
      <c r="W32" s="60" t="s">
        <v>115</v>
      </c>
      <c r="X32" s="180" t="s">
        <v>532</v>
      </c>
      <c r="Y32" s="60" t="s">
        <v>119</v>
      </c>
      <c r="Z32" s="60" t="s">
        <v>119</v>
      </c>
      <c r="AA32" s="60" t="s">
        <v>62</v>
      </c>
      <c r="AB32" s="60" t="s">
        <v>115</v>
      </c>
      <c r="AC32" s="180" t="s">
        <v>533</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535</v>
      </c>
      <c r="AR32" s="60" t="s">
        <v>119</v>
      </c>
      <c r="AS32" s="60" t="s">
        <v>62</v>
      </c>
      <c r="AT32" s="60" t="s">
        <v>119</v>
      </c>
      <c r="AU32" s="60" t="s">
        <v>62</v>
      </c>
      <c r="AV32" s="60" t="s">
        <v>115</v>
      </c>
      <c r="AW32" s="180" t="s">
        <v>536</v>
      </c>
      <c r="AX32" s="60" t="s">
        <v>119</v>
      </c>
      <c r="AY32" s="60" t="s">
        <v>277</v>
      </c>
      <c r="AZ32" s="60" t="s">
        <v>62</v>
      </c>
      <c r="BA32" s="180" t="s">
        <v>537</v>
      </c>
      <c r="BB32" s="60" t="s">
        <v>119</v>
      </c>
      <c r="BC32" s="60" t="s">
        <v>119</v>
      </c>
      <c r="BD32" s="60" t="s">
        <v>119</v>
      </c>
      <c r="BE32" s="60" t="s">
        <v>119</v>
      </c>
      <c r="BF32" s="65" t="s">
        <v>534</v>
      </c>
      <c r="BG32" s="216">
        <v>38626</v>
      </c>
      <c r="BH32" s="145" t="s">
        <v>119</v>
      </c>
      <c r="BI32" s="145" t="s">
        <v>257</v>
      </c>
      <c r="BJ32" s="60"/>
      <c r="BK32" s="185" t="s">
        <v>1032</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538</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539</v>
      </c>
      <c r="S33" s="29" t="s">
        <v>115</v>
      </c>
      <c r="T33" s="182" t="s">
        <v>540</v>
      </c>
      <c r="U33" s="29" t="s">
        <v>119</v>
      </c>
      <c r="V33" s="29" t="s">
        <v>62</v>
      </c>
      <c r="W33" s="29" t="s">
        <v>115</v>
      </c>
      <c r="X33" s="182" t="s">
        <v>541</v>
      </c>
      <c r="Y33" s="29" t="s">
        <v>119</v>
      </c>
      <c r="Z33" s="29" t="s">
        <v>119</v>
      </c>
      <c r="AA33" s="29" t="s">
        <v>62</v>
      </c>
      <c r="AB33" s="29" t="s">
        <v>115</v>
      </c>
      <c r="AC33" s="182" t="s">
        <v>542</v>
      </c>
      <c r="AD33" s="29" t="s">
        <v>119</v>
      </c>
      <c r="AE33" s="29" t="s">
        <v>62</v>
      </c>
      <c r="AF33" s="29" t="s">
        <v>115</v>
      </c>
      <c r="AG33" s="29" t="s">
        <v>119</v>
      </c>
      <c r="AH33" s="29" t="s">
        <v>115</v>
      </c>
      <c r="AI33" s="182" t="s">
        <v>543</v>
      </c>
      <c r="AJ33" s="29" t="s">
        <v>119</v>
      </c>
      <c r="AK33" s="29" t="s">
        <v>62</v>
      </c>
      <c r="AL33" s="29" t="s">
        <v>119</v>
      </c>
      <c r="AM33" s="29" t="s">
        <v>62</v>
      </c>
      <c r="AN33" s="29" t="s">
        <v>119</v>
      </c>
      <c r="AO33" s="29" t="s">
        <v>115</v>
      </c>
      <c r="AP33" s="29" t="s">
        <v>115</v>
      </c>
      <c r="AQ33" s="182" t="s">
        <v>544</v>
      </c>
      <c r="AR33" s="29" t="s">
        <v>115</v>
      </c>
      <c r="AS33" s="182" t="s">
        <v>545</v>
      </c>
      <c r="AT33" s="29" t="s">
        <v>119</v>
      </c>
      <c r="AU33" s="29" t="s">
        <v>62</v>
      </c>
      <c r="AV33" s="29" t="s">
        <v>115</v>
      </c>
      <c r="AW33" s="182" t="s">
        <v>547</v>
      </c>
      <c r="AX33" s="29" t="s">
        <v>115</v>
      </c>
      <c r="AY33" s="182" t="s">
        <v>546</v>
      </c>
      <c r="AZ33" s="29" t="s">
        <v>62</v>
      </c>
      <c r="BA33" s="182" t="s">
        <v>548</v>
      </c>
      <c r="BB33" s="29" t="s">
        <v>119</v>
      </c>
      <c r="BC33" s="29" t="s">
        <v>119</v>
      </c>
      <c r="BD33" s="29" t="s">
        <v>119</v>
      </c>
      <c r="BE33" s="29" t="s">
        <v>119</v>
      </c>
      <c r="BF33" s="66" t="s">
        <v>926</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549</v>
      </c>
      <c r="D34" s="60">
        <v>28</v>
      </c>
      <c r="E34" s="60" t="s">
        <v>115</v>
      </c>
      <c r="F34" s="60" t="s">
        <v>110</v>
      </c>
      <c r="G34" s="180" t="s">
        <v>550</v>
      </c>
      <c r="H34" s="60" t="s">
        <v>115</v>
      </c>
      <c r="I34" s="60" t="s">
        <v>115</v>
      </c>
      <c r="J34" s="60" t="s">
        <v>115</v>
      </c>
      <c r="K34" s="60" t="s">
        <v>115</v>
      </c>
      <c r="L34" s="60" t="s">
        <v>119</v>
      </c>
      <c r="M34" s="60" t="s">
        <v>115</v>
      </c>
      <c r="N34" s="60" t="s">
        <v>115</v>
      </c>
      <c r="O34" s="60" t="s">
        <v>119</v>
      </c>
      <c r="P34" s="60" t="s">
        <v>115</v>
      </c>
      <c r="Q34" s="60" t="s">
        <v>115</v>
      </c>
      <c r="R34" s="180" t="s">
        <v>551</v>
      </c>
      <c r="S34" s="60" t="s">
        <v>115</v>
      </c>
      <c r="T34" s="180" t="s">
        <v>552</v>
      </c>
      <c r="U34" s="60" t="s">
        <v>119</v>
      </c>
      <c r="V34" s="60" t="s">
        <v>62</v>
      </c>
      <c r="W34" s="60" t="s">
        <v>115</v>
      </c>
      <c r="X34" s="180" t="s">
        <v>553</v>
      </c>
      <c r="Y34" s="60" t="s">
        <v>115</v>
      </c>
      <c r="Z34" s="60" t="s">
        <v>119</v>
      </c>
      <c r="AA34" s="60" t="s">
        <v>62</v>
      </c>
      <c r="AB34" s="60" t="s">
        <v>115</v>
      </c>
      <c r="AC34" s="180" t="s">
        <v>554</v>
      </c>
      <c r="AD34" s="60" t="s">
        <v>168</v>
      </c>
      <c r="AE34" s="60" t="s">
        <v>62</v>
      </c>
      <c r="AF34" s="60" t="s">
        <v>115</v>
      </c>
      <c r="AG34" s="60" t="s">
        <v>119</v>
      </c>
      <c r="AH34" s="60" t="s">
        <v>119</v>
      </c>
      <c r="AI34" s="60" t="s">
        <v>62</v>
      </c>
      <c r="AJ34" s="60" t="s">
        <v>119</v>
      </c>
      <c r="AK34" s="60" t="s">
        <v>62</v>
      </c>
      <c r="AL34" s="60" t="s">
        <v>115</v>
      </c>
      <c r="AM34" s="180" t="s">
        <v>555</v>
      </c>
      <c r="AN34" s="60" t="s">
        <v>119</v>
      </c>
      <c r="AO34" s="60" t="s">
        <v>115</v>
      </c>
      <c r="AP34" s="60" t="s">
        <v>115</v>
      </c>
      <c r="AQ34" s="180" t="s">
        <v>556</v>
      </c>
      <c r="AR34" s="60" t="s">
        <v>119</v>
      </c>
      <c r="AS34" s="143" t="s">
        <v>62</v>
      </c>
      <c r="AT34" s="60" t="s">
        <v>168</v>
      </c>
      <c r="AU34" s="60" t="s">
        <v>62</v>
      </c>
      <c r="AV34" s="60" t="s">
        <v>115</v>
      </c>
      <c r="AW34" s="180" t="s">
        <v>557</v>
      </c>
      <c r="AX34" s="60" t="s">
        <v>115</v>
      </c>
      <c r="AY34" s="180" t="s">
        <v>557</v>
      </c>
      <c r="AZ34" s="180" t="s">
        <v>558</v>
      </c>
      <c r="BA34" s="180" t="s">
        <v>559</v>
      </c>
      <c r="BB34" s="60" t="s">
        <v>119</v>
      </c>
      <c r="BC34" s="180" t="s">
        <v>560</v>
      </c>
      <c r="BD34" s="180" t="s">
        <v>560</v>
      </c>
      <c r="BE34" s="60" t="s">
        <v>119</v>
      </c>
      <c r="BF34" s="144" t="s">
        <v>31</v>
      </c>
      <c r="BG34" s="216">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563</v>
      </c>
      <c r="D35" s="29">
        <v>30</v>
      </c>
      <c r="E35" s="29" t="s">
        <v>115</v>
      </c>
      <c r="F35" s="29" t="s">
        <v>109</v>
      </c>
      <c r="G35" s="182" t="s">
        <v>564</v>
      </c>
      <c r="H35" s="29" t="s">
        <v>115</v>
      </c>
      <c r="I35" s="29" t="s">
        <v>115</v>
      </c>
      <c r="J35" s="29" t="s">
        <v>119</v>
      </c>
      <c r="K35" s="29" t="s">
        <v>119</v>
      </c>
      <c r="L35" s="29" t="s">
        <v>115</v>
      </c>
      <c r="M35" s="57" t="s">
        <v>565</v>
      </c>
      <c r="N35" s="29" t="s">
        <v>115</v>
      </c>
      <c r="O35" s="29" t="s">
        <v>115</v>
      </c>
      <c r="P35" s="29" t="s">
        <v>115</v>
      </c>
      <c r="Q35" s="29" t="s">
        <v>115</v>
      </c>
      <c r="R35" s="195" t="s">
        <v>566</v>
      </c>
      <c r="S35" s="29" t="s">
        <v>115</v>
      </c>
      <c r="T35" s="182" t="s">
        <v>567</v>
      </c>
      <c r="U35" s="29" t="s">
        <v>115</v>
      </c>
      <c r="V35" s="182" t="s">
        <v>568</v>
      </c>
      <c r="W35" s="29" t="s">
        <v>115</v>
      </c>
      <c r="X35" s="182" t="s">
        <v>569</v>
      </c>
      <c r="Y35" s="29" t="s">
        <v>119</v>
      </c>
      <c r="Z35" s="29" t="s">
        <v>119</v>
      </c>
      <c r="AA35" s="29" t="s">
        <v>62</v>
      </c>
      <c r="AB35" s="29" t="s">
        <v>115</v>
      </c>
      <c r="AC35" s="182" t="s">
        <v>570</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571</v>
      </c>
      <c r="AR35" s="29" t="s">
        <v>119</v>
      </c>
      <c r="AS35" s="29" t="s">
        <v>62</v>
      </c>
      <c r="AT35" s="29" t="s">
        <v>119</v>
      </c>
      <c r="AU35" s="29" t="s">
        <v>188</v>
      </c>
      <c r="AV35" s="29" t="s">
        <v>115</v>
      </c>
      <c r="AW35" s="182" t="s">
        <v>573</v>
      </c>
      <c r="AX35" s="29" t="s">
        <v>115</v>
      </c>
      <c r="AY35" s="182" t="s">
        <v>574</v>
      </c>
      <c r="AZ35" s="29" t="s">
        <v>119</v>
      </c>
      <c r="BA35" s="182" t="s">
        <v>572</v>
      </c>
      <c r="BB35" s="29" t="s">
        <v>119</v>
      </c>
      <c r="BC35" s="29" t="s">
        <v>115</v>
      </c>
      <c r="BD35" s="29" t="s">
        <v>115</v>
      </c>
      <c r="BE35" s="29" t="s">
        <v>115</v>
      </c>
      <c r="BF35" s="66" t="s">
        <v>561</v>
      </c>
      <c r="BG35" s="212">
        <v>40330</v>
      </c>
      <c r="BH35" s="53" t="s">
        <v>115</v>
      </c>
      <c r="BI35" s="156" t="s">
        <v>562</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578</v>
      </c>
      <c r="D36" s="149">
        <v>45</v>
      </c>
      <c r="E36" s="60" t="s">
        <v>579</v>
      </c>
      <c r="F36" s="60" t="s">
        <v>110</v>
      </c>
      <c r="G36" s="180" t="s">
        <v>580</v>
      </c>
      <c r="H36" s="60" t="s">
        <v>115</v>
      </c>
      <c r="I36" s="60" t="s">
        <v>115</v>
      </c>
      <c r="J36" s="60" t="s">
        <v>119</v>
      </c>
      <c r="K36" s="60" t="s">
        <v>119</v>
      </c>
      <c r="L36" s="60" t="s">
        <v>119</v>
      </c>
      <c r="M36" s="60" t="s">
        <v>119</v>
      </c>
      <c r="N36" s="60" t="s">
        <v>115</v>
      </c>
      <c r="O36" s="60" t="s">
        <v>115</v>
      </c>
      <c r="P36" s="60" t="s">
        <v>115</v>
      </c>
      <c r="Q36" s="60" t="s">
        <v>115</v>
      </c>
      <c r="R36" s="180" t="s">
        <v>581</v>
      </c>
      <c r="S36" s="60" t="s">
        <v>115</v>
      </c>
      <c r="T36" s="180" t="s">
        <v>582</v>
      </c>
      <c r="U36" s="60" t="s">
        <v>119</v>
      </c>
      <c r="V36" s="60" t="s">
        <v>62</v>
      </c>
      <c r="W36" s="60" t="s">
        <v>115</v>
      </c>
      <c r="X36" s="180" t="s">
        <v>583</v>
      </c>
      <c r="Y36" s="60" t="s">
        <v>119</v>
      </c>
      <c r="Z36" s="60" t="s">
        <v>119</v>
      </c>
      <c r="AA36" s="60" t="s">
        <v>62</v>
      </c>
      <c r="AB36" s="60" t="s">
        <v>119</v>
      </c>
      <c r="AC36" s="60" t="s">
        <v>62</v>
      </c>
      <c r="AD36" s="60" t="s">
        <v>168</v>
      </c>
      <c r="AE36" s="60" t="s">
        <v>62</v>
      </c>
      <c r="AF36" s="60" t="s">
        <v>115</v>
      </c>
      <c r="AG36" s="60" t="s">
        <v>119</v>
      </c>
      <c r="AH36" s="60" t="s">
        <v>115</v>
      </c>
      <c r="AI36" s="180" t="s">
        <v>584</v>
      </c>
      <c r="AJ36" s="60" t="s">
        <v>119</v>
      </c>
      <c r="AK36" s="60" t="s">
        <v>62</v>
      </c>
      <c r="AL36" s="60" t="s">
        <v>119</v>
      </c>
      <c r="AM36" s="60" t="s">
        <v>62</v>
      </c>
      <c r="AN36" s="60" t="s">
        <v>119</v>
      </c>
      <c r="AO36" s="60" t="s">
        <v>115</v>
      </c>
      <c r="AP36" s="60" t="s">
        <v>115</v>
      </c>
      <c r="AQ36" s="180" t="s">
        <v>585</v>
      </c>
      <c r="AR36" s="60" t="s">
        <v>119</v>
      </c>
      <c r="AS36" s="60" t="s">
        <v>62</v>
      </c>
      <c r="AT36" s="60" t="s">
        <v>119</v>
      </c>
      <c r="AU36" s="60" t="s">
        <v>62</v>
      </c>
      <c r="AV36" s="60" t="s">
        <v>115</v>
      </c>
      <c r="AW36" s="180" t="s">
        <v>586</v>
      </c>
      <c r="AX36" s="60" t="s">
        <v>115</v>
      </c>
      <c r="AY36" s="180" t="s">
        <v>587</v>
      </c>
      <c r="AZ36" s="180" t="s">
        <v>587</v>
      </c>
      <c r="BA36" s="60" t="s">
        <v>146</v>
      </c>
      <c r="BB36" s="60" t="s">
        <v>119</v>
      </c>
      <c r="BC36" s="60" t="s">
        <v>115</v>
      </c>
      <c r="BD36" s="60" t="s">
        <v>115</v>
      </c>
      <c r="BE36" s="60" t="s">
        <v>119</v>
      </c>
      <c r="BF36" s="144" t="s">
        <v>576</v>
      </c>
      <c r="BG36" s="216">
        <v>39290</v>
      </c>
      <c r="BH36" s="145" t="s">
        <v>115</v>
      </c>
      <c r="BI36" s="157" t="s">
        <v>577</v>
      </c>
      <c r="BJ36" s="60" t="s">
        <v>575</v>
      </c>
      <c r="BK36" s="144" t="s">
        <v>166</v>
      </c>
      <c r="BL36" s="51"/>
      <c r="BM36" s="1"/>
      <c r="BN36" s="1"/>
      <c r="BO36" s="1"/>
      <c r="BP36" s="1"/>
      <c r="BQ36" s="1"/>
      <c r="BR36" s="1"/>
      <c r="BS36" s="1"/>
      <c r="BT36" s="1"/>
      <c r="BU36" s="1"/>
      <c r="BV36" s="1"/>
      <c r="BW36" s="1"/>
      <c r="BX36" s="1"/>
      <c r="BY36" s="1"/>
      <c r="BZ36" s="1"/>
    </row>
    <row r="37" spans="1:78" s="2" customFormat="1" ht="303.75" x14ac:dyDescent="0.2">
      <c r="A37" s="51" t="s">
        <v>96</v>
      </c>
      <c r="B37" s="147" t="s">
        <v>115</v>
      </c>
      <c r="C37" s="182" t="s">
        <v>589</v>
      </c>
      <c r="D37" s="56">
        <v>10</v>
      </c>
      <c r="E37" s="182" t="s">
        <v>590</v>
      </c>
      <c r="F37" s="29" t="s">
        <v>109</v>
      </c>
      <c r="G37" s="182" t="s">
        <v>591</v>
      </c>
      <c r="H37" s="182" t="s">
        <v>592</v>
      </c>
      <c r="I37" s="29" t="s">
        <v>115</v>
      </c>
      <c r="J37" s="29" t="s">
        <v>115</v>
      </c>
      <c r="K37" s="29" t="s">
        <v>119</v>
      </c>
      <c r="L37" s="29" t="s">
        <v>119</v>
      </c>
      <c r="M37" s="29" t="s">
        <v>115</v>
      </c>
      <c r="N37" s="29" t="s">
        <v>115</v>
      </c>
      <c r="O37" s="29" t="s">
        <v>115</v>
      </c>
      <c r="P37" s="29" t="s">
        <v>115</v>
      </c>
      <c r="Q37" s="29" t="s">
        <v>115</v>
      </c>
      <c r="R37" s="182" t="s">
        <v>593</v>
      </c>
      <c r="S37" s="29" t="s">
        <v>115</v>
      </c>
      <c r="T37" s="182" t="s">
        <v>1011</v>
      </c>
      <c r="U37" s="29" t="s">
        <v>119</v>
      </c>
      <c r="V37" s="29" t="s">
        <v>62</v>
      </c>
      <c r="W37" s="29" t="s">
        <v>115</v>
      </c>
      <c r="X37" s="182" t="s">
        <v>594</v>
      </c>
      <c r="Y37" s="29" t="s">
        <v>119</v>
      </c>
      <c r="Z37" s="29" t="s">
        <v>119</v>
      </c>
      <c r="AA37" s="29" t="s">
        <v>62</v>
      </c>
      <c r="AB37" s="29" t="s">
        <v>115</v>
      </c>
      <c r="AC37" s="182" t="s">
        <v>1013</v>
      </c>
      <c r="AD37" s="29" t="s">
        <v>115</v>
      </c>
      <c r="AE37" s="182" t="s">
        <v>1012</v>
      </c>
      <c r="AF37" s="29" t="s">
        <v>119</v>
      </c>
      <c r="AG37" s="29" t="s">
        <v>119</v>
      </c>
      <c r="AH37" s="29" t="s">
        <v>119</v>
      </c>
      <c r="AI37" s="29" t="s">
        <v>62</v>
      </c>
      <c r="AJ37" s="29" t="s">
        <v>119</v>
      </c>
      <c r="AK37" s="29" t="s">
        <v>62</v>
      </c>
      <c r="AL37" s="29" t="s">
        <v>119</v>
      </c>
      <c r="AM37" s="29" t="s">
        <v>62</v>
      </c>
      <c r="AN37" s="29" t="s">
        <v>115</v>
      </c>
      <c r="AO37" s="29" t="s">
        <v>115</v>
      </c>
      <c r="AP37" s="29" t="s">
        <v>115</v>
      </c>
      <c r="AQ37" s="182" t="s">
        <v>595</v>
      </c>
      <c r="AR37" s="29" t="s">
        <v>115</v>
      </c>
      <c r="AS37" s="182" t="s">
        <v>596</v>
      </c>
      <c r="AT37" s="29" t="s">
        <v>119</v>
      </c>
      <c r="AU37" s="29" t="s">
        <v>62</v>
      </c>
      <c r="AV37" s="29" t="s">
        <v>115</v>
      </c>
      <c r="AW37" s="182" t="s">
        <v>597</v>
      </c>
      <c r="AX37" s="29" t="s">
        <v>115</v>
      </c>
      <c r="AY37" s="182" t="s">
        <v>598</v>
      </c>
      <c r="AZ37" s="182" t="s">
        <v>598</v>
      </c>
      <c r="BA37" s="182" t="s">
        <v>599</v>
      </c>
      <c r="BB37" s="29" t="s">
        <v>119</v>
      </c>
      <c r="BC37" s="29" t="s">
        <v>115</v>
      </c>
      <c r="BD37" s="29" t="s">
        <v>119</v>
      </c>
      <c r="BE37" s="29" t="s">
        <v>119</v>
      </c>
      <c r="BF37" s="66" t="s">
        <v>1010</v>
      </c>
      <c r="BG37" s="212">
        <v>41365</v>
      </c>
      <c r="BH37" s="53" t="s">
        <v>115</v>
      </c>
      <c r="BI37" s="66" t="s">
        <v>1014</v>
      </c>
      <c r="BJ37" s="182" t="s">
        <v>588</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600</v>
      </c>
      <c r="D38" s="28" t="s">
        <v>1015</v>
      </c>
      <c r="E38" s="180" t="s">
        <v>601</v>
      </c>
      <c r="F38" s="60" t="s">
        <v>110</v>
      </c>
      <c r="G38" s="180" t="s">
        <v>602</v>
      </c>
      <c r="H38" s="60" t="s">
        <v>115</v>
      </c>
      <c r="I38" s="60" t="s">
        <v>115</v>
      </c>
      <c r="J38" s="60" t="s">
        <v>115</v>
      </c>
      <c r="K38" s="60" t="s">
        <v>115</v>
      </c>
      <c r="L38" s="60" t="s">
        <v>115</v>
      </c>
      <c r="M38" s="60" t="s">
        <v>115</v>
      </c>
      <c r="N38" s="60" t="s">
        <v>115</v>
      </c>
      <c r="O38" s="60" t="s">
        <v>119</v>
      </c>
      <c r="P38" s="180" t="s">
        <v>603</v>
      </c>
      <c r="Q38" s="60" t="s">
        <v>115</v>
      </c>
      <c r="R38" s="180" t="s">
        <v>604</v>
      </c>
      <c r="S38" s="60" t="s">
        <v>115</v>
      </c>
      <c r="T38" s="180" t="s">
        <v>606</v>
      </c>
      <c r="U38" s="60" t="s">
        <v>119</v>
      </c>
      <c r="V38" s="60" t="s">
        <v>62</v>
      </c>
      <c r="W38" s="60" t="s">
        <v>115</v>
      </c>
      <c r="X38" s="180" t="s">
        <v>605</v>
      </c>
      <c r="Y38" s="60" t="s">
        <v>119</v>
      </c>
      <c r="Z38" s="60" t="s">
        <v>119</v>
      </c>
      <c r="AA38" s="60" t="s">
        <v>62</v>
      </c>
      <c r="AB38" s="60" t="s">
        <v>115</v>
      </c>
      <c r="AC38" s="180" t="s">
        <v>607</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608</v>
      </c>
      <c r="AR38" s="60" t="s">
        <v>119</v>
      </c>
      <c r="AS38" s="60" t="s">
        <v>62</v>
      </c>
      <c r="AT38" s="60" t="s">
        <v>119</v>
      </c>
      <c r="AU38" s="60" t="s">
        <v>62</v>
      </c>
      <c r="AV38" s="60" t="s">
        <v>115</v>
      </c>
      <c r="AW38" s="180" t="s">
        <v>936</v>
      </c>
      <c r="AX38" s="60" t="s">
        <v>115</v>
      </c>
      <c r="AY38" s="180" t="s">
        <v>936</v>
      </c>
      <c r="AZ38" s="60" t="s">
        <v>62</v>
      </c>
      <c r="BA38" s="180" t="s">
        <v>1127</v>
      </c>
      <c r="BB38" s="60" t="s">
        <v>119</v>
      </c>
      <c r="BC38" s="60" t="s">
        <v>119</v>
      </c>
      <c r="BD38" s="60" t="s">
        <v>119</v>
      </c>
      <c r="BE38" s="60" t="s">
        <v>119</v>
      </c>
      <c r="BF38" s="196" t="s">
        <v>1018</v>
      </c>
      <c r="BG38" s="216">
        <v>41362</v>
      </c>
      <c r="BH38" s="145" t="s">
        <v>115</v>
      </c>
      <c r="BI38" s="196" t="s">
        <v>1016</v>
      </c>
      <c r="BJ38" s="180" t="s">
        <v>609</v>
      </c>
      <c r="BK38" s="2" t="s">
        <v>1017</v>
      </c>
      <c r="BL38" s="51"/>
      <c r="BM38" s="1"/>
      <c r="BN38" s="1"/>
      <c r="BO38" s="1"/>
      <c r="BP38" s="1"/>
      <c r="BQ38" s="1"/>
      <c r="BR38" s="1"/>
      <c r="BS38" s="1"/>
      <c r="BT38" s="1"/>
      <c r="BU38" s="1"/>
      <c r="BV38" s="1"/>
      <c r="BW38" s="1"/>
      <c r="BX38" s="1"/>
      <c r="BY38" s="1"/>
      <c r="BZ38" s="1"/>
    </row>
    <row r="39" spans="1:78" s="2" customFormat="1" ht="409.5" x14ac:dyDescent="0.2">
      <c r="A39" s="51" t="s">
        <v>134</v>
      </c>
      <c r="B39" s="147" t="s">
        <v>948</v>
      </c>
      <c r="C39" s="182" t="s">
        <v>950</v>
      </c>
      <c r="D39" s="29" t="s">
        <v>947</v>
      </c>
      <c r="E39" s="182" t="s">
        <v>951</v>
      </c>
      <c r="F39" s="182" t="s">
        <v>952</v>
      </c>
      <c r="G39" s="182" t="s">
        <v>953</v>
      </c>
      <c r="H39" s="197" t="s">
        <v>954</v>
      </c>
      <c r="I39" s="151" t="s">
        <v>955</v>
      </c>
      <c r="J39" s="151" t="s">
        <v>956</v>
      </c>
      <c r="K39" s="151" t="s">
        <v>957</v>
      </c>
      <c r="L39" s="151" t="s">
        <v>119</v>
      </c>
      <c r="M39" s="29" t="s">
        <v>115</v>
      </c>
      <c r="N39" s="29" t="s">
        <v>115</v>
      </c>
      <c r="O39" s="29" t="s">
        <v>958</v>
      </c>
      <c r="P39" s="29" t="s">
        <v>115</v>
      </c>
      <c r="Q39" s="29" t="s">
        <v>115</v>
      </c>
      <c r="R39" s="182" t="s">
        <v>959</v>
      </c>
      <c r="S39" s="29" t="s">
        <v>115</v>
      </c>
      <c r="T39" s="182" t="s">
        <v>960</v>
      </c>
      <c r="U39" s="151" t="s">
        <v>949</v>
      </c>
      <c r="V39" s="197" t="s">
        <v>961</v>
      </c>
      <c r="W39" s="151" t="s">
        <v>115</v>
      </c>
      <c r="X39" s="197" t="s">
        <v>962</v>
      </c>
      <c r="Y39" s="151" t="s">
        <v>963</v>
      </c>
      <c r="Z39" s="151" t="s">
        <v>119</v>
      </c>
      <c r="AA39" s="151" t="s">
        <v>62</v>
      </c>
      <c r="AB39" s="151" t="s">
        <v>971</v>
      </c>
      <c r="AC39" s="182" t="s">
        <v>972</v>
      </c>
      <c r="AD39" s="151" t="s">
        <v>964</v>
      </c>
      <c r="AE39" s="197" t="s">
        <v>965</v>
      </c>
      <c r="AF39" s="151" t="s">
        <v>119</v>
      </c>
      <c r="AG39" s="151" t="s">
        <v>966</v>
      </c>
      <c r="AH39" s="151" t="s">
        <v>119</v>
      </c>
      <c r="AI39" s="151" t="s">
        <v>62</v>
      </c>
      <c r="AJ39" s="151" t="s">
        <v>119</v>
      </c>
      <c r="AK39" s="151" t="s">
        <v>62</v>
      </c>
      <c r="AL39" s="151" t="s">
        <v>968</v>
      </c>
      <c r="AM39" s="197" t="s">
        <v>967</v>
      </c>
      <c r="AN39" s="29" t="s">
        <v>969</v>
      </c>
      <c r="AO39" s="29" t="s">
        <v>970</v>
      </c>
      <c r="AP39" s="29" t="s">
        <v>119</v>
      </c>
      <c r="AQ39" s="182" t="s">
        <v>973</v>
      </c>
      <c r="AR39" s="29" t="s">
        <v>119</v>
      </c>
      <c r="AS39" s="182" t="s">
        <v>977</v>
      </c>
      <c r="AT39" s="29" t="s">
        <v>975</v>
      </c>
      <c r="AU39" s="182" t="s">
        <v>976</v>
      </c>
      <c r="AV39" s="29" t="s">
        <v>975</v>
      </c>
      <c r="AW39" s="182" t="s">
        <v>978</v>
      </c>
      <c r="AX39" s="29" t="s">
        <v>975</v>
      </c>
      <c r="AY39" s="182" t="s">
        <v>978</v>
      </c>
      <c r="AZ39" s="182" t="s">
        <v>978</v>
      </c>
      <c r="BA39" s="217" t="s">
        <v>979</v>
      </c>
      <c r="BB39" s="29" t="s">
        <v>119</v>
      </c>
      <c r="BC39" s="29" t="s">
        <v>119</v>
      </c>
      <c r="BD39" s="29" t="s">
        <v>119</v>
      </c>
      <c r="BE39" s="29" t="s">
        <v>119</v>
      </c>
      <c r="BF39" s="182" t="s">
        <v>974</v>
      </c>
      <c r="BG39" s="212">
        <v>41509</v>
      </c>
      <c r="BH39" s="53" t="s">
        <v>119</v>
      </c>
      <c r="BI39" s="53" t="s">
        <v>257</v>
      </c>
      <c r="BJ39" s="182" t="s">
        <v>944</v>
      </c>
      <c r="BK39" s="66" t="s">
        <v>610</v>
      </c>
      <c r="BL39" s="51" t="s">
        <v>945</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611</v>
      </c>
      <c r="D40" s="60">
        <v>10</v>
      </c>
      <c r="E40" s="60" t="s">
        <v>119</v>
      </c>
      <c r="F40" s="60" t="s">
        <v>110</v>
      </c>
      <c r="G40" s="180" t="s">
        <v>612</v>
      </c>
      <c r="H40" s="60" t="s">
        <v>613</v>
      </c>
      <c r="I40" s="60" t="s">
        <v>614</v>
      </c>
      <c r="J40" s="60" t="s">
        <v>115</v>
      </c>
      <c r="K40" s="60" t="s">
        <v>115</v>
      </c>
      <c r="L40" s="60" t="s">
        <v>119</v>
      </c>
      <c r="M40" s="60" t="s">
        <v>115</v>
      </c>
      <c r="N40" s="60" t="s">
        <v>115</v>
      </c>
      <c r="O40" s="60" t="s">
        <v>119</v>
      </c>
      <c r="P40" s="180" t="s">
        <v>615</v>
      </c>
      <c r="Q40" s="60" t="s">
        <v>115</v>
      </c>
      <c r="R40" s="180" t="s">
        <v>616</v>
      </c>
      <c r="S40" s="60" t="s">
        <v>115</v>
      </c>
      <c r="T40" s="180" t="s">
        <v>617</v>
      </c>
      <c r="U40" s="60" t="s">
        <v>119</v>
      </c>
      <c r="V40" s="60" t="s">
        <v>62</v>
      </c>
      <c r="W40" s="60" t="s">
        <v>115</v>
      </c>
      <c r="X40" s="180" t="s">
        <v>618</v>
      </c>
      <c r="Y40" s="180" t="s">
        <v>619</v>
      </c>
      <c r="Z40" s="60" t="s">
        <v>115</v>
      </c>
      <c r="AA40" s="180" t="s">
        <v>620</v>
      </c>
      <c r="AB40" s="60" t="s">
        <v>115</v>
      </c>
      <c r="AC40" s="180" t="s">
        <v>622</v>
      </c>
      <c r="AD40" s="60" t="s">
        <v>168</v>
      </c>
      <c r="AE40" s="60" t="s">
        <v>62</v>
      </c>
      <c r="AF40" s="60" t="s">
        <v>115</v>
      </c>
      <c r="AG40" s="60" t="s">
        <v>119</v>
      </c>
      <c r="AH40" s="60" t="s">
        <v>115</v>
      </c>
      <c r="AI40" s="180" t="s">
        <v>621</v>
      </c>
      <c r="AJ40" s="60" t="s">
        <v>115</v>
      </c>
      <c r="AK40" s="180" t="s">
        <v>621</v>
      </c>
      <c r="AL40" s="60" t="s">
        <v>119</v>
      </c>
      <c r="AM40" s="60" t="s">
        <v>62</v>
      </c>
      <c r="AN40" s="60" t="s">
        <v>119</v>
      </c>
      <c r="AO40" s="60" t="s">
        <v>115</v>
      </c>
      <c r="AP40" s="60" t="s">
        <v>115</v>
      </c>
      <c r="AQ40" s="180" t="s">
        <v>623</v>
      </c>
      <c r="AR40" s="60" t="s">
        <v>115</v>
      </c>
      <c r="AS40" s="180" t="s">
        <v>624</v>
      </c>
      <c r="AT40" s="60" t="s">
        <v>115</v>
      </c>
      <c r="AU40" s="180" t="s">
        <v>625</v>
      </c>
      <c r="AV40" s="60" t="s">
        <v>119</v>
      </c>
      <c r="AW40" s="60" t="s">
        <v>277</v>
      </c>
      <c r="AX40" s="60" t="s">
        <v>119</v>
      </c>
      <c r="AY40" s="60" t="s">
        <v>277</v>
      </c>
      <c r="AZ40" s="60" t="s">
        <v>277</v>
      </c>
      <c r="BA40" s="180" t="s">
        <v>625</v>
      </c>
      <c r="BB40" s="60" t="s">
        <v>119</v>
      </c>
      <c r="BC40" s="60" t="s">
        <v>119</v>
      </c>
      <c r="BD40" s="60" t="s">
        <v>119</v>
      </c>
      <c r="BE40" s="60" t="s">
        <v>119</v>
      </c>
      <c r="BF40" s="144" t="s">
        <v>927</v>
      </c>
      <c r="BG40" s="216">
        <v>39934</v>
      </c>
      <c r="BH40" s="145" t="s">
        <v>119</v>
      </c>
      <c r="BI40" s="145" t="s">
        <v>257</v>
      </c>
      <c r="BJ40" s="180" t="s">
        <v>1093</v>
      </c>
      <c r="BK40" s="144" t="s">
        <v>259</v>
      </c>
      <c r="BL40" s="51"/>
    </row>
    <row r="41" spans="1:78" s="1" customFormat="1" ht="409.5" x14ac:dyDescent="0.2">
      <c r="A41" s="51" t="s">
        <v>97</v>
      </c>
      <c r="B41" s="147" t="s">
        <v>115</v>
      </c>
      <c r="C41" s="187" t="s">
        <v>1109</v>
      </c>
      <c r="D41" s="29" t="s">
        <v>937</v>
      </c>
      <c r="E41" s="182" t="s">
        <v>943</v>
      </c>
      <c r="F41" s="29" t="s">
        <v>1106</v>
      </c>
      <c r="G41" s="187" t="s">
        <v>938</v>
      </c>
      <c r="H41" s="152" t="s">
        <v>1107</v>
      </c>
      <c r="I41" s="187" t="s">
        <v>939</v>
      </c>
      <c r="J41" s="152" t="s">
        <v>119</v>
      </c>
      <c r="K41" s="152" t="s">
        <v>115</v>
      </c>
      <c r="L41" s="182" t="s">
        <v>1112</v>
      </c>
      <c r="M41" s="29" t="s">
        <v>115</v>
      </c>
      <c r="N41" s="29" t="s">
        <v>115</v>
      </c>
      <c r="O41" s="182" t="s">
        <v>1108</v>
      </c>
      <c r="P41" s="29" t="s">
        <v>115</v>
      </c>
      <c r="Q41" s="29" t="s">
        <v>115</v>
      </c>
      <c r="R41" s="187" t="s">
        <v>1105</v>
      </c>
      <c r="S41" s="152" t="s">
        <v>115</v>
      </c>
      <c r="T41" s="187" t="s">
        <v>942</v>
      </c>
      <c r="U41" s="152" t="s">
        <v>119</v>
      </c>
      <c r="V41" s="152" t="s">
        <v>62</v>
      </c>
      <c r="W41" s="29" t="s">
        <v>115</v>
      </c>
      <c r="X41" s="182" t="s">
        <v>940</v>
      </c>
      <c r="Y41" s="152" t="s">
        <v>119</v>
      </c>
      <c r="Z41" s="152" t="s">
        <v>119</v>
      </c>
      <c r="AA41" s="152" t="s">
        <v>62</v>
      </c>
      <c r="AB41" s="152" t="s">
        <v>115</v>
      </c>
      <c r="AC41" s="187" t="s">
        <v>941</v>
      </c>
      <c r="AD41" s="152" t="s">
        <v>115</v>
      </c>
      <c r="AE41" s="187" t="s">
        <v>941</v>
      </c>
      <c r="AF41" s="152" t="s">
        <v>119</v>
      </c>
      <c r="AG41" s="29" t="s">
        <v>115</v>
      </c>
      <c r="AH41" s="29" t="s">
        <v>115</v>
      </c>
      <c r="AI41" s="182" t="s">
        <v>626</v>
      </c>
      <c r="AJ41" s="29" t="s">
        <v>119</v>
      </c>
      <c r="AK41" s="29" t="s">
        <v>62</v>
      </c>
      <c r="AL41" s="29" t="s">
        <v>119</v>
      </c>
      <c r="AM41" s="29" t="s">
        <v>62</v>
      </c>
      <c r="AN41" s="29" t="s">
        <v>115</v>
      </c>
      <c r="AO41" s="29" t="s">
        <v>115</v>
      </c>
      <c r="AP41" s="29" t="s">
        <v>115</v>
      </c>
      <c r="AQ41" s="182" t="s">
        <v>1104</v>
      </c>
      <c r="AR41" s="29" t="s">
        <v>119</v>
      </c>
      <c r="AS41" s="29" t="s">
        <v>62</v>
      </c>
      <c r="AT41" s="29" t="s">
        <v>115</v>
      </c>
      <c r="AU41" s="182" t="s">
        <v>1115</v>
      </c>
      <c r="AV41" s="29" t="s">
        <v>115</v>
      </c>
      <c r="AW41" s="187" t="s">
        <v>1113</v>
      </c>
      <c r="AX41" s="29" t="s">
        <v>115</v>
      </c>
      <c r="AY41" s="187" t="s">
        <v>1114</v>
      </c>
      <c r="AZ41" s="152" t="s">
        <v>257</v>
      </c>
      <c r="BA41" s="182" t="s">
        <v>1110</v>
      </c>
      <c r="BB41" s="182" t="s">
        <v>1111</v>
      </c>
      <c r="BC41" s="29" t="s">
        <v>119</v>
      </c>
      <c r="BD41" s="29" t="s">
        <v>119</v>
      </c>
      <c r="BE41" s="29" t="s">
        <v>119</v>
      </c>
      <c r="BF41" s="66" t="s">
        <v>1103</v>
      </c>
      <c r="BG41" s="212">
        <v>42086</v>
      </c>
      <c r="BH41" s="53" t="s">
        <v>115</v>
      </c>
      <c r="BI41" s="156" t="s">
        <v>1101</v>
      </c>
      <c r="BJ41" s="182" t="s">
        <v>1102</v>
      </c>
      <c r="BK41" s="66" t="s">
        <v>189</v>
      </c>
      <c r="BL41" s="51"/>
    </row>
    <row r="42" spans="1:78" s="2" customFormat="1" ht="247.5" x14ac:dyDescent="0.2">
      <c r="A42" s="51" t="s">
        <v>98</v>
      </c>
      <c r="B42" s="148" t="s">
        <v>115</v>
      </c>
      <c r="C42" s="180" t="s">
        <v>629</v>
      </c>
      <c r="D42" s="149">
        <v>10</v>
      </c>
      <c r="E42" s="60" t="s">
        <v>119</v>
      </c>
      <c r="F42" s="60" t="s">
        <v>110</v>
      </c>
      <c r="G42" s="180" t="s">
        <v>630</v>
      </c>
      <c r="H42" s="60" t="s">
        <v>115</v>
      </c>
      <c r="I42" s="60" t="s">
        <v>119</v>
      </c>
      <c r="J42" s="60" t="s">
        <v>119</v>
      </c>
      <c r="K42" s="60" t="s">
        <v>119</v>
      </c>
      <c r="L42" s="60" t="s">
        <v>119</v>
      </c>
      <c r="M42" s="60" t="s">
        <v>115</v>
      </c>
      <c r="N42" s="60" t="s">
        <v>115</v>
      </c>
      <c r="O42" s="60" t="s">
        <v>119</v>
      </c>
      <c r="P42" s="180" t="s">
        <v>1095</v>
      </c>
      <c r="Q42" s="60" t="s">
        <v>115</v>
      </c>
      <c r="R42" s="180" t="s">
        <v>631</v>
      </c>
      <c r="S42" s="60" t="s">
        <v>115</v>
      </c>
      <c r="T42" s="180" t="s">
        <v>632</v>
      </c>
      <c r="U42" s="60" t="s">
        <v>119</v>
      </c>
      <c r="V42" s="60" t="s">
        <v>277</v>
      </c>
      <c r="W42" s="60" t="s">
        <v>119</v>
      </c>
      <c r="X42" s="60" t="s">
        <v>277</v>
      </c>
      <c r="Y42" s="60" t="s">
        <v>119</v>
      </c>
      <c r="Z42" s="60" t="s">
        <v>119</v>
      </c>
      <c r="AA42" s="60" t="s">
        <v>277</v>
      </c>
      <c r="AB42" s="60" t="s">
        <v>115</v>
      </c>
      <c r="AC42" s="180" t="s">
        <v>633</v>
      </c>
      <c r="AD42" s="60" t="s">
        <v>119</v>
      </c>
      <c r="AE42" s="60" t="s">
        <v>62</v>
      </c>
      <c r="AF42" s="60" t="s">
        <v>115</v>
      </c>
      <c r="AG42" s="60" t="s">
        <v>119</v>
      </c>
      <c r="AH42" s="60" t="s">
        <v>115</v>
      </c>
      <c r="AI42" s="180" t="s">
        <v>634</v>
      </c>
      <c r="AJ42" s="60" t="s">
        <v>119</v>
      </c>
      <c r="AK42" s="60" t="s">
        <v>277</v>
      </c>
      <c r="AL42" s="60" t="s">
        <v>115</v>
      </c>
      <c r="AM42" s="180" t="s">
        <v>635</v>
      </c>
      <c r="AN42" s="60" t="s">
        <v>636</v>
      </c>
      <c r="AO42" s="180" t="s">
        <v>637</v>
      </c>
      <c r="AP42" s="60" t="s">
        <v>115</v>
      </c>
      <c r="AQ42" s="180" t="s">
        <v>638</v>
      </c>
      <c r="AR42" s="60" t="s">
        <v>119</v>
      </c>
      <c r="AS42" s="60" t="s">
        <v>277</v>
      </c>
      <c r="AT42" s="60" t="s">
        <v>119</v>
      </c>
      <c r="AU42" s="60" t="s">
        <v>277</v>
      </c>
      <c r="AV42" s="60" t="s">
        <v>119</v>
      </c>
      <c r="AW42" s="2" t="s">
        <v>277</v>
      </c>
      <c r="AX42" s="60" t="s">
        <v>119</v>
      </c>
      <c r="AY42" s="60" t="s">
        <v>277</v>
      </c>
      <c r="AZ42" s="141"/>
      <c r="BA42" s="180" t="s">
        <v>1096</v>
      </c>
      <c r="BB42" s="60" t="s">
        <v>119</v>
      </c>
      <c r="BC42" s="60" t="s">
        <v>119</v>
      </c>
      <c r="BD42" s="60" t="s">
        <v>119</v>
      </c>
      <c r="BE42" s="60" t="s">
        <v>119</v>
      </c>
      <c r="BF42" s="65" t="s">
        <v>628</v>
      </c>
      <c r="BG42" s="216">
        <v>42193</v>
      </c>
      <c r="BH42" s="145" t="s">
        <v>115</v>
      </c>
      <c r="BI42" s="190" t="s">
        <v>1094</v>
      </c>
      <c r="BJ42" s="180" t="s">
        <v>627</v>
      </c>
      <c r="BK42" s="144" t="s">
        <v>6</v>
      </c>
      <c r="BL42" s="51"/>
      <c r="BM42" s="1"/>
      <c r="BN42" s="1"/>
      <c r="BO42" s="1"/>
      <c r="BP42" s="1"/>
      <c r="BQ42" s="1"/>
      <c r="BR42" s="1"/>
      <c r="BS42" s="1"/>
      <c r="BT42" s="1"/>
      <c r="BU42" s="1"/>
      <c r="BV42" s="1"/>
      <c r="BW42" s="1"/>
      <c r="BX42" s="1"/>
      <c r="BY42" s="1"/>
      <c r="BZ42" s="1"/>
    </row>
    <row r="43" spans="1:78" s="2" customFormat="1" ht="281.25" x14ac:dyDescent="0.2">
      <c r="A43" s="51" t="s">
        <v>99</v>
      </c>
      <c r="B43" s="147" t="s">
        <v>115</v>
      </c>
      <c r="C43" s="182" t="s">
        <v>1116</v>
      </c>
      <c r="D43" s="29">
        <v>10</v>
      </c>
      <c r="E43" s="29" t="s">
        <v>1117</v>
      </c>
      <c r="F43" s="29" t="s">
        <v>110</v>
      </c>
      <c r="G43" s="182" t="s">
        <v>1118</v>
      </c>
      <c r="H43" s="29" t="s">
        <v>115</v>
      </c>
      <c r="I43" s="29" t="s">
        <v>115</v>
      </c>
      <c r="J43" s="29" t="s">
        <v>1119</v>
      </c>
      <c r="K43" s="29" t="s">
        <v>115</v>
      </c>
      <c r="L43" s="29" t="s">
        <v>119</v>
      </c>
      <c r="M43" s="29" t="s">
        <v>115</v>
      </c>
      <c r="N43" s="29" t="s">
        <v>115</v>
      </c>
      <c r="O43" s="29" t="s">
        <v>119</v>
      </c>
      <c r="P43" s="29" t="s">
        <v>115</v>
      </c>
      <c r="Q43" s="29" t="s">
        <v>115</v>
      </c>
      <c r="R43" s="182" t="s">
        <v>1120</v>
      </c>
      <c r="S43" s="29" t="s">
        <v>115</v>
      </c>
      <c r="T43" s="182" t="s">
        <v>1125</v>
      </c>
      <c r="U43" s="29" t="s">
        <v>119</v>
      </c>
      <c r="V43" s="29" t="s">
        <v>277</v>
      </c>
      <c r="W43" s="29" t="s">
        <v>115</v>
      </c>
      <c r="X43" s="182" t="s">
        <v>1122</v>
      </c>
      <c r="Y43" s="29" t="s">
        <v>119</v>
      </c>
      <c r="Z43" s="29" t="s">
        <v>115</v>
      </c>
      <c r="AA43" s="182" t="s">
        <v>1121</v>
      </c>
      <c r="AB43" s="29" t="s">
        <v>119</v>
      </c>
      <c r="AC43" s="182" t="s">
        <v>1123</v>
      </c>
      <c r="AD43" s="29" t="s">
        <v>119</v>
      </c>
      <c r="AE43" s="29" t="s">
        <v>277</v>
      </c>
      <c r="AF43" s="29" t="s">
        <v>115</v>
      </c>
      <c r="AG43" s="29" t="s">
        <v>119</v>
      </c>
      <c r="AH43" s="29" t="s">
        <v>119</v>
      </c>
      <c r="AI43" s="29" t="s">
        <v>277</v>
      </c>
      <c r="AJ43" s="29" t="s">
        <v>119</v>
      </c>
      <c r="AK43" s="29" t="s">
        <v>277</v>
      </c>
      <c r="AL43" s="29" t="s">
        <v>115</v>
      </c>
      <c r="AM43" s="182" t="s">
        <v>1126</v>
      </c>
      <c r="AN43" s="29" t="s">
        <v>115</v>
      </c>
      <c r="AO43" s="29" t="s">
        <v>115</v>
      </c>
      <c r="AP43" s="29" t="s">
        <v>115</v>
      </c>
      <c r="AQ43" s="182" t="s">
        <v>641</v>
      </c>
      <c r="AR43" s="29" t="s">
        <v>115</v>
      </c>
      <c r="AS43" s="182" t="s">
        <v>1124</v>
      </c>
      <c r="AT43" s="29" t="s">
        <v>119</v>
      </c>
      <c r="AU43" s="29" t="s">
        <v>277</v>
      </c>
      <c r="AV43" s="29" t="s">
        <v>115</v>
      </c>
      <c r="AW43" s="182" t="s">
        <v>643</v>
      </c>
      <c r="AX43" s="29" t="s">
        <v>115</v>
      </c>
      <c r="AY43" s="182" t="s">
        <v>643</v>
      </c>
      <c r="AZ43" s="182" t="s">
        <v>643</v>
      </c>
      <c r="BA43" s="29" t="s">
        <v>147</v>
      </c>
      <c r="BB43" s="198" t="s">
        <v>642</v>
      </c>
      <c r="BC43" s="29" t="s">
        <v>119</v>
      </c>
      <c r="BD43" s="29" t="s">
        <v>119</v>
      </c>
      <c r="BE43" s="29" t="s">
        <v>119</v>
      </c>
      <c r="BF43" s="196" t="s">
        <v>640</v>
      </c>
      <c r="BG43" s="212">
        <v>41705</v>
      </c>
      <c r="BH43" s="53" t="s">
        <v>115</v>
      </c>
      <c r="BI43" s="66" t="s">
        <v>639</v>
      </c>
      <c r="BJ43" s="29"/>
      <c r="BK43" s="66" t="s">
        <v>287</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645</v>
      </c>
      <c r="D44" s="149">
        <v>10</v>
      </c>
      <c r="E44" s="180" t="s">
        <v>644</v>
      </c>
      <c r="F44" s="60" t="s">
        <v>109</v>
      </c>
      <c r="G44" s="180" t="s">
        <v>646</v>
      </c>
      <c r="H44" s="60" t="s">
        <v>115</v>
      </c>
      <c r="I44" s="60" t="s">
        <v>119</v>
      </c>
      <c r="J44" s="60" t="s">
        <v>119</v>
      </c>
      <c r="K44" s="60" t="s">
        <v>119</v>
      </c>
      <c r="L44" s="60" t="s">
        <v>115</v>
      </c>
      <c r="M44" s="60" t="s">
        <v>115</v>
      </c>
      <c r="N44" s="60" t="s">
        <v>115</v>
      </c>
      <c r="O44" s="60" t="s">
        <v>119</v>
      </c>
      <c r="P44" s="60" t="s">
        <v>115</v>
      </c>
      <c r="Q44" s="60" t="s">
        <v>115</v>
      </c>
      <c r="R44" s="180" t="s">
        <v>647</v>
      </c>
      <c r="S44" s="60" t="s">
        <v>115</v>
      </c>
      <c r="T44" s="180" t="s">
        <v>648</v>
      </c>
      <c r="U44" s="60" t="s">
        <v>119</v>
      </c>
      <c r="V44" s="60" t="s">
        <v>277</v>
      </c>
      <c r="W44" s="60" t="s">
        <v>115</v>
      </c>
      <c r="X44" s="180" t="s">
        <v>649</v>
      </c>
      <c r="Y44" s="180" t="s">
        <v>650</v>
      </c>
      <c r="Z44" s="60" t="s">
        <v>115</v>
      </c>
      <c r="AA44" s="180" t="s">
        <v>651</v>
      </c>
      <c r="AB44" s="60" t="s">
        <v>119</v>
      </c>
      <c r="AC44" s="60" t="s">
        <v>62</v>
      </c>
      <c r="AD44" s="60" t="s">
        <v>115</v>
      </c>
      <c r="AE44" s="180" t="s">
        <v>652</v>
      </c>
      <c r="AF44" s="28" t="s">
        <v>119</v>
      </c>
      <c r="AG44" s="180" t="s">
        <v>653</v>
      </c>
      <c r="AH44" s="60" t="s">
        <v>115</v>
      </c>
      <c r="AI44" s="180" t="s">
        <v>654</v>
      </c>
      <c r="AJ44" s="60" t="s">
        <v>115</v>
      </c>
      <c r="AK44" s="180" t="s">
        <v>654</v>
      </c>
      <c r="AL44" s="60" t="s">
        <v>119</v>
      </c>
      <c r="AM44" s="180" t="s">
        <v>655</v>
      </c>
      <c r="AN44" s="60" t="s">
        <v>115</v>
      </c>
      <c r="AO44" s="60" t="s">
        <v>115</v>
      </c>
      <c r="AP44" s="60" t="s">
        <v>115</v>
      </c>
      <c r="AQ44" s="180" t="s">
        <v>656</v>
      </c>
      <c r="AR44" s="60" t="s">
        <v>115</v>
      </c>
      <c r="AS44" s="180" t="s">
        <v>657</v>
      </c>
      <c r="AT44" s="60" t="s">
        <v>119</v>
      </c>
      <c r="AU44" s="60" t="s">
        <v>277</v>
      </c>
      <c r="AV44" s="60" t="s">
        <v>115</v>
      </c>
      <c r="AW44" s="180" t="s">
        <v>658</v>
      </c>
      <c r="AX44" s="60" t="s">
        <v>115</v>
      </c>
      <c r="AY44" s="180" t="s">
        <v>658</v>
      </c>
      <c r="AZ44" s="180" t="s">
        <v>658</v>
      </c>
      <c r="BA44" s="180" t="s">
        <v>659</v>
      </c>
      <c r="BB44" s="180" t="s">
        <v>660</v>
      </c>
      <c r="BC44" s="60" t="s">
        <v>115</v>
      </c>
      <c r="BD44" s="60" t="s">
        <v>115</v>
      </c>
      <c r="BE44" s="60" t="s">
        <v>119</v>
      </c>
      <c r="BF44" s="65" t="s">
        <v>661</v>
      </c>
      <c r="BG44" s="216">
        <v>39730</v>
      </c>
      <c r="BH44" s="145" t="s">
        <v>119</v>
      </c>
      <c r="BI44" s="145" t="s">
        <v>257</v>
      </c>
      <c r="BJ44" s="60" t="s">
        <v>7</v>
      </c>
      <c r="BK44" s="144" t="s">
        <v>288</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664</v>
      </c>
      <c r="D45" s="56">
        <v>60</v>
      </c>
      <c r="E45" s="182" t="s">
        <v>665</v>
      </c>
      <c r="F45" s="29" t="s">
        <v>671</v>
      </c>
      <c r="G45" s="182" t="s">
        <v>670</v>
      </c>
      <c r="H45" s="182" t="s">
        <v>672</v>
      </c>
      <c r="I45" s="29" t="s">
        <v>115</v>
      </c>
      <c r="J45" s="29" t="s">
        <v>115</v>
      </c>
      <c r="K45" s="29" t="s">
        <v>119</v>
      </c>
      <c r="L45" s="29" t="s">
        <v>119</v>
      </c>
      <c r="M45" s="29" t="s">
        <v>115</v>
      </c>
      <c r="N45" s="29" t="s">
        <v>115</v>
      </c>
      <c r="O45" s="29" t="s">
        <v>115</v>
      </c>
      <c r="P45" s="182" t="s">
        <v>674</v>
      </c>
      <c r="Q45" s="29" t="s">
        <v>115</v>
      </c>
      <c r="R45" s="182" t="s">
        <v>666</v>
      </c>
      <c r="S45" s="29" t="s">
        <v>115</v>
      </c>
      <c r="T45" s="182" t="s">
        <v>667</v>
      </c>
      <c r="U45" s="29" t="s">
        <v>119</v>
      </c>
      <c r="V45" s="29" t="s">
        <v>277</v>
      </c>
      <c r="W45" s="29" t="s">
        <v>119</v>
      </c>
      <c r="X45" s="182" t="s">
        <v>673</v>
      </c>
      <c r="Y45" s="29" t="s">
        <v>119</v>
      </c>
      <c r="Z45" s="29" t="s">
        <v>119</v>
      </c>
      <c r="AA45" s="29" t="s">
        <v>277</v>
      </c>
      <c r="AB45" s="29" t="s">
        <v>119</v>
      </c>
      <c r="AC45" s="29" t="s">
        <v>277</v>
      </c>
      <c r="AD45" s="29" t="s">
        <v>119</v>
      </c>
      <c r="AE45" s="29" t="s">
        <v>277</v>
      </c>
      <c r="AF45" s="29" t="s">
        <v>115</v>
      </c>
      <c r="AG45" s="29" t="s">
        <v>119</v>
      </c>
      <c r="AH45" s="29" t="s">
        <v>115</v>
      </c>
      <c r="AI45" s="182" t="s">
        <v>675</v>
      </c>
      <c r="AJ45" s="29" t="s">
        <v>115</v>
      </c>
      <c r="AK45" s="182" t="s">
        <v>675</v>
      </c>
      <c r="AL45" s="29" t="s">
        <v>119</v>
      </c>
      <c r="AM45" s="29" t="s">
        <v>277</v>
      </c>
      <c r="AN45" s="29" t="s">
        <v>119</v>
      </c>
      <c r="AO45" s="29" t="s">
        <v>115</v>
      </c>
      <c r="AP45" s="29" t="s">
        <v>119</v>
      </c>
      <c r="AQ45" s="29" t="s">
        <v>277</v>
      </c>
      <c r="AR45" s="29" t="s">
        <v>119</v>
      </c>
      <c r="AS45" s="29" t="s">
        <v>277</v>
      </c>
      <c r="AT45" s="29" t="s">
        <v>119</v>
      </c>
      <c r="AU45" s="29" t="s">
        <v>277</v>
      </c>
      <c r="AV45" s="29" t="s">
        <v>115</v>
      </c>
      <c r="AW45" s="182" t="s">
        <v>676</v>
      </c>
      <c r="AX45" s="29" t="s">
        <v>115</v>
      </c>
      <c r="AY45" s="182" t="s">
        <v>677</v>
      </c>
      <c r="AZ45" s="182" t="s">
        <v>678</v>
      </c>
      <c r="BA45" s="182" t="s">
        <v>679</v>
      </c>
      <c r="BB45" s="29" t="s">
        <v>119</v>
      </c>
      <c r="BC45" s="29" t="s">
        <v>119</v>
      </c>
      <c r="BD45" s="29" t="s">
        <v>115</v>
      </c>
      <c r="BE45" s="29" t="s">
        <v>119</v>
      </c>
      <c r="BF45" s="66" t="s">
        <v>662</v>
      </c>
      <c r="BG45" s="212">
        <v>38138</v>
      </c>
      <c r="BH45" s="53" t="s">
        <v>115</v>
      </c>
      <c r="BI45" s="199" t="s">
        <v>669</v>
      </c>
      <c r="BJ45" s="182" t="s">
        <v>668</v>
      </c>
      <c r="BK45" s="182" t="s">
        <v>663</v>
      </c>
      <c r="BL45" s="51"/>
      <c r="BM45" s="1"/>
      <c r="BN45" s="1"/>
      <c r="BO45" s="1"/>
      <c r="BP45" s="1"/>
      <c r="BQ45" s="1"/>
      <c r="BR45" s="1"/>
      <c r="BS45" s="1"/>
      <c r="BT45" s="1"/>
      <c r="BU45" s="1"/>
      <c r="BV45" s="1"/>
      <c r="BW45" s="1"/>
      <c r="BX45" s="1"/>
      <c r="BY45" s="1"/>
      <c r="BZ45" s="1"/>
    </row>
    <row r="46" spans="1:78" s="2" customFormat="1" ht="326.25" x14ac:dyDescent="0.2">
      <c r="A46" s="51" t="s">
        <v>100</v>
      </c>
      <c r="B46" s="148" t="s">
        <v>115</v>
      </c>
      <c r="C46" s="180" t="s">
        <v>1030</v>
      </c>
      <c r="D46" s="60">
        <v>60</v>
      </c>
      <c r="E46" s="60" t="s">
        <v>115</v>
      </c>
      <c r="F46" s="60" t="s">
        <v>109</v>
      </c>
      <c r="G46" s="180" t="s">
        <v>681</v>
      </c>
      <c r="H46" s="60" t="s">
        <v>115</v>
      </c>
      <c r="I46" s="60" t="s">
        <v>115</v>
      </c>
      <c r="J46" s="60" t="s">
        <v>1031</v>
      </c>
      <c r="K46" s="60" t="s">
        <v>115</v>
      </c>
      <c r="L46" s="60" t="s">
        <v>119</v>
      </c>
      <c r="M46" s="60" t="s">
        <v>115</v>
      </c>
      <c r="N46" s="60" t="s">
        <v>115</v>
      </c>
      <c r="O46" s="60" t="s">
        <v>119</v>
      </c>
      <c r="P46" s="60" t="s">
        <v>119</v>
      </c>
      <c r="Q46" s="60" t="s">
        <v>115</v>
      </c>
      <c r="R46" s="180" t="s">
        <v>682</v>
      </c>
      <c r="S46" s="60" t="s">
        <v>115</v>
      </c>
      <c r="T46" s="180" t="s">
        <v>1029</v>
      </c>
      <c r="U46" s="60" t="s">
        <v>119</v>
      </c>
      <c r="V46" s="60" t="s">
        <v>277</v>
      </c>
      <c r="W46" s="60" t="s">
        <v>115</v>
      </c>
      <c r="X46" s="180" t="s">
        <v>683</v>
      </c>
      <c r="Y46" s="60" t="s">
        <v>119</v>
      </c>
      <c r="Z46" s="60" t="s">
        <v>115</v>
      </c>
      <c r="AA46" s="180" t="s">
        <v>684</v>
      </c>
      <c r="AB46" s="60" t="s">
        <v>119</v>
      </c>
      <c r="AC46" s="60" t="s">
        <v>277</v>
      </c>
      <c r="AD46" s="60" t="s">
        <v>119</v>
      </c>
      <c r="AE46" s="60" t="s">
        <v>277</v>
      </c>
      <c r="AF46" s="60" t="s">
        <v>115</v>
      </c>
      <c r="AG46" s="60" t="s">
        <v>119</v>
      </c>
      <c r="AH46" s="60" t="s">
        <v>119</v>
      </c>
      <c r="AI46" s="60" t="s">
        <v>685</v>
      </c>
      <c r="AJ46" s="60" t="s">
        <v>119</v>
      </c>
      <c r="AK46" s="60" t="s">
        <v>62</v>
      </c>
      <c r="AL46" s="60" t="s">
        <v>119</v>
      </c>
      <c r="AM46" s="60" t="s">
        <v>277</v>
      </c>
      <c r="AN46" s="60" t="s">
        <v>119</v>
      </c>
      <c r="AO46" s="60" t="s">
        <v>115</v>
      </c>
      <c r="AP46" s="60" t="s">
        <v>115</v>
      </c>
      <c r="AQ46" s="180" t="s">
        <v>822</v>
      </c>
      <c r="AR46" s="60" t="s">
        <v>119</v>
      </c>
      <c r="AS46" s="60" t="s">
        <v>277</v>
      </c>
      <c r="AT46" s="60" t="s">
        <v>119</v>
      </c>
      <c r="AU46" s="60" t="s">
        <v>277</v>
      </c>
      <c r="AV46" s="60" t="s">
        <v>115</v>
      </c>
      <c r="AW46" s="180" t="s">
        <v>686</v>
      </c>
      <c r="AX46" s="60" t="s">
        <v>115</v>
      </c>
      <c r="AY46" s="180" t="s">
        <v>687</v>
      </c>
      <c r="AZ46" s="180" t="s">
        <v>686</v>
      </c>
      <c r="BA46" s="60" t="s">
        <v>688</v>
      </c>
      <c r="BB46" s="60" t="s">
        <v>119</v>
      </c>
      <c r="BC46" s="60" t="s">
        <v>119</v>
      </c>
      <c r="BD46" s="60" t="s">
        <v>119</v>
      </c>
      <c r="BE46" s="60" t="s">
        <v>119</v>
      </c>
      <c r="BF46" s="144" t="s">
        <v>680</v>
      </c>
      <c r="BG46" s="216">
        <v>41821</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693</v>
      </c>
      <c r="D47" s="29">
        <v>15</v>
      </c>
      <c r="E47" s="182" t="s">
        <v>692</v>
      </c>
      <c r="F47" s="182" t="s">
        <v>691</v>
      </c>
      <c r="G47" s="182" t="s">
        <v>694</v>
      </c>
      <c r="H47" s="29" t="s">
        <v>115</v>
      </c>
      <c r="I47" s="29" t="s">
        <v>115</v>
      </c>
      <c r="J47" s="29" t="s">
        <v>115</v>
      </c>
      <c r="K47" s="29" t="s">
        <v>115</v>
      </c>
      <c r="L47" s="29" t="s">
        <v>119</v>
      </c>
      <c r="M47" s="29" t="s">
        <v>115</v>
      </c>
      <c r="N47" s="29" t="s">
        <v>115</v>
      </c>
      <c r="O47" s="29" t="s">
        <v>115</v>
      </c>
      <c r="P47" s="29" t="s">
        <v>115</v>
      </c>
      <c r="Q47" s="29" t="s">
        <v>115</v>
      </c>
      <c r="R47" s="182" t="s">
        <v>698</v>
      </c>
      <c r="S47" s="29" t="s">
        <v>115</v>
      </c>
      <c r="T47" s="182" t="s">
        <v>697</v>
      </c>
      <c r="U47" s="29" t="s">
        <v>119</v>
      </c>
      <c r="V47" s="29" t="s">
        <v>277</v>
      </c>
      <c r="W47" s="29" t="s">
        <v>115</v>
      </c>
      <c r="X47" s="182" t="s">
        <v>696</v>
      </c>
      <c r="Y47" s="29" t="s">
        <v>119</v>
      </c>
      <c r="Z47" s="29" t="s">
        <v>119</v>
      </c>
      <c r="AA47" s="29" t="s">
        <v>277</v>
      </c>
      <c r="AB47" s="29" t="s">
        <v>115</v>
      </c>
      <c r="AC47" s="182" t="s">
        <v>695</v>
      </c>
      <c r="AD47" s="29" t="s">
        <v>115</v>
      </c>
      <c r="AE47" s="182" t="s">
        <v>699</v>
      </c>
      <c r="AF47" s="29" t="s">
        <v>119</v>
      </c>
      <c r="AG47" s="29" t="s">
        <v>115</v>
      </c>
      <c r="AH47" s="29" t="s">
        <v>119</v>
      </c>
      <c r="AI47" s="29" t="s">
        <v>277</v>
      </c>
      <c r="AJ47" s="29" t="s">
        <v>119</v>
      </c>
      <c r="AK47" s="29" t="s">
        <v>277</v>
      </c>
      <c r="AL47" s="29" t="s">
        <v>115</v>
      </c>
      <c r="AM47" s="182" t="s">
        <v>700</v>
      </c>
      <c r="AN47" s="29" t="s">
        <v>115</v>
      </c>
      <c r="AO47" s="29" t="s">
        <v>115</v>
      </c>
      <c r="AP47" s="29" t="s">
        <v>119</v>
      </c>
      <c r="AQ47" s="29" t="s">
        <v>62</v>
      </c>
      <c r="AR47" s="29" t="s">
        <v>115</v>
      </c>
      <c r="AS47" s="182" t="s">
        <v>701</v>
      </c>
      <c r="AT47" s="29" t="s">
        <v>119</v>
      </c>
      <c r="AU47" s="29" t="s">
        <v>277</v>
      </c>
      <c r="AV47" s="29" t="s">
        <v>115</v>
      </c>
      <c r="AW47" s="182" t="s">
        <v>703</v>
      </c>
      <c r="AX47" s="29" t="s">
        <v>115</v>
      </c>
      <c r="AY47" s="182" t="s">
        <v>703</v>
      </c>
      <c r="AZ47" s="182" t="s">
        <v>703</v>
      </c>
      <c r="BA47" s="182" t="s">
        <v>702</v>
      </c>
      <c r="BB47" s="29" t="s">
        <v>119</v>
      </c>
      <c r="BC47" s="29" t="s">
        <v>119</v>
      </c>
      <c r="BD47" s="29" t="s">
        <v>119</v>
      </c>
      <c r="BE47" s="29" t="s">
        <v>119</v>
      </c>
      <c r="BF47" s="66" t="s">
        <v>689</v>
      </c>
      <c r="BG47" s="212">
        <v>40701</v>
      </c>
      <c r="BH47" s="53" t="s">
        <v>119</v>
      </c>
      <c r="BI47" s="53" t="s">
        <v>257</v>
      </c>
      <c r="BJ47" s="29"/>
      <c r="BK47" s="66" t="s">
        <v>192</v>
      </c>
      <c r="BL47" s="51" t="s">
        <v>690</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706</v>
      </c>
      <c r="D48" s="28">
        <v>21</v>
      </c>
      <c r="E48" s="179" t="s">
        <v>707</v>
      </c>
      <c r="F48" s="28" t="s">
        <v>109</v>
      </c>
      <c r="G48" s="200" t="s">
        <v>708</v>
      </c>
      <c r="H48" s="174" t="s">
        <v>115</v>
      </c>
      <c r="I48" s="174" t="s">
        <v>115</v>
      </c>
      <c r="J48" s="174" t="s">
        <v>115</v>
      </c>
      <c r="K48" s="174" t="s">
        <v>119</v>
      </c>
      <c r="L48" s="60" t="s">
        <v>119</v>
      </c>
      <c r="M48" s="28" t="s">
        <v>115</v>
      </c>
      <c r="N48" s="28" t="s">
        <v>115</v>
      </c>
      <c r="O48" s="179" t="s">
        <v>709</v>
      </c>
      <c r="P48" s="28" t="s">
        <v>119</v>
      </c>
      <c r="Q48" s="28" t="s">
        <v>115</v>
      </c>
      <c r="R48" s="179" t="s">
        <v>710</v>
      </c>
      <c r="S48" s="28" t="s">
        <v>115</v>
      </c>
      <c r="T48" s="179" t="s">
        <v>713</v>
      </c>
      <c r="U48" s="174" t="s">
        <v>119</v>
      </c>
      <c r="V48" s="174" t="s">
        <v>277</v>
      </c>
      <c r="W48" s="28" t="s">
        <v>115</v>
      </c>
      <c r="X48" s="201" t="s">
        <v>711</v>
      </c>
      <c r="Y48" s="174" t="s">
        <v>712</v>
      </c>
      <c r="Z48" s="174" t="s">
        <v>119</v>
      </c>
      <c r="AA48" s="174" t="s">
        <v>277</v>
      </c>
      <c r="AB48" s="174" t="s">
        <v>115</v>
      </c>
      <c r="AC48" s="200" t="s">
        <v>714</v>
      </c>
      <c r="AD48" s="174" t="s">
        <v>119</v>
      </c>
      <c r="AE48" s="174" t="s">
        <v>277</v>
      </c>
      <c r="AF48" s="174" t="s">
        <v>115</v>
      </c>
      <c r="AG48" s="28" t="s">
        <v>119</v>
      </c>
      <c r="AH48" s="28" t="s">
        <v>115</v>
      </c>
      <c r="AI48" s="179" t="s">
        <v>715</v>
      </c>
      <c r="AJ48" s="28" t="s">
        <v>115</v>
      </c>
      <c r="AK48" s="179" t="s">
        <v>715</v>
      </c>
      <c r="AL48" s="28" t="s">
        <v>115</v>
      </c>
      <c r="AM48" s="179" t="s">
        <v>716</v>
      </c>
      <c r="AN48" s="28" t="s">
        <v>115</v>
      </c>
      <c r="AO48" s="28" t="s">
        <v>115</v>
      </c>
      <c r="AP48" s="28" t="s">
        <v>115</v>
      </c>
      <c r="AQ48" s="179" t="s">
        <v>717</v>
      </c>
      <c r="AR48" s="28" t="s">
        <v>115</v>
      </c>
      <c r="AS48" s="179" t="s">
        <v>718</v>
      </c>
      <c r="AT48" s="28" t="s">
        <v>115</v>
      </c>
      <c r="AU48" s="179" t="s">
        <v>719</v>
      </c>
      <c r="AV48" s="28" t="s">
        <v>115</v>
      </c>
      <c r="AW48" s="200" t="s">
        <v>720</v>
      </c>
      <c r="AX48" s="28" t="s">
        <v>115</v>
      </c>
      <c r="AY48" s="200" t="s">
        <v>720</v>
      </c>
      <c r="AZ48" s="200" t="s">
        <v>720</v>
      </c>
      <c r="BA48" s="179" t="s">
        <v>721</v>
      </c>
      <c r="BB48" s="28" t="s">
        <v>119</v>
      </c>
      <c r="BC48" s="28" t="s">
        <v>119</v>
      </c>
      <c r="BD48" s="28" t="s">
        <v>119</v>
      </c>
      <c r="BE48" s="28" t="s">
        <v>119</v>
      </c>
      <c r="BF48" s="65" t="s">
        <v>704</v>
      </c>
      <c r="BG48" s="213">
        <v>40299</v>
      </c>
      <c r="BH48" s="52" t="s">
        <v>115</v>
      </c>
      <c r="BI48" s="162" t="s">
        <v>705</v>
      </c>
      <c r="BJ48" s="179" t="s">
        <v>920</v>
      </c>
      <c r="BK48" s="159" t="s">
        <v>8</v>
      </c>
      <c r="BL48" s="51"/>
    </row>
    <row r="49" spans="1:78" s="2" customFormat="1" ht="315" x14ac:dyDescent="0.2">
      <c r="A49" s="51" t="s">
        <v>101</v>
      </c>
      <c r="B49" s="147" t="s">
        <v>115</v>
      </c>
      <c r="C49" s="182" t="s">
        <v>722</v>
      </c>
      <c r="D49" s="56">
        <v>15</v>
      </c>
      <c r="E49" s="29" t="s">
        <v>723</v>
      </c>
      <c r="F49" s="29" t="s">
        <v>110</v>
      </c>
      <c r="G49" s="182" t="s">
        <v>724</v>
      </c>
      <c r="H49" s="29" t="s">
        <v>119</v>
      </c>
      <c r="I49" s="29" t="s">
        <v>119</v>
      </c>
      <c r="J49" s="29" t="s">
        <v>115</v>
      </c>
      <c r="K49" s="29" t="s">
        <v>119</v>
      </c>
      <c r="L49" s="29" t="s">
        <v>119</v>
      </c>
      <c r="M49" s="29" t="s">
        <v>115</v>
      </c>
      <c r="N49" s="29" t="s">
        <v>115</v>
      </c>
      <c r="O49" s="29" t="s">
        <v>119</v>
      </c>
      <c r="P49" s="29" t="s">
        <v>115</v>
      </c>
      <c r="Q49" s="29" t="s">
        <v>115</v>
      </c>
      <c r="R49" s="182" t="s">
        <v>1086</v>
      </c>
      <c r="S49" s="29" t="s">
        <v>115</v>
      </c>
      <c r="T49" s="182" t="s">
        <v>725</v>
      </c>
      <c r="U49" s="29" t="s">
        <v>119</v>
      </c>
      <c r="V49" s="29" t="s">
        <v>277</v>
      </c>
      <c r="W49" s="29" t="s">
        <v>115</v>
      </c>
      <c r="X49" s="182" t="s">
        <v>726</v>
      </c>
      <c r="Y49" s="29" t="s">
        <v>119</v>
      </c>
      <c r="Z49" s="29" t="s">
        <v>119</v>
      </c>
      <c r="AA49" s="182" t="s">
        <v>727</v>
      </c>
      <c r="AB49" s="29" t="s">
        <v>115</v>
      </c>
      <c r="AC49" s="182" t="s">
        <v>728</v>
      </c>
      <c r="AD49" s="29" t="s">
        <v>115</v>
      </c>
      <c r="AE49" s="182" t="s">
        <v>728</v>
      </c>
      <c r="AF49" s="29" t="s">
        <v>115</v>
      </c>
      <c r="AG49" s="29" t="s">
        <v>115</v>
      </c>
      <c r="AH49" s="29" t="s">
        <v>119</v>
      </c>
      <c r="AI49" s="29" t="s">
        <v>62</v>
      </c>
      <c r="AJ49" s="29" t="s">
        <v>119</v>
      </c>
      <c r="AK49" s="29" t="s">
        <v>62</v>
      </c>
      <c r="AL49" s="182" t="s">
        <v>1083</v>
      </c>
      <c r="AM49" s="182" t="s">
        <v>1082</v>
      </c>
      <c r="AN49" s="29" t="s">
        <v>1092</v>
      </c>
      <c r="AO49" s="182" t="s">
        <v>1084</v>
      </c>
      <c r="AP49" s="29" t="s">
        <v>115</v>
      </c>
      <c r="AQ49" s="182" t="s">
        <v>1085</v>
      </c>
      <c r="AR49" s="29" t="s">
        <v>119</v>
      </c>
      <c r="AS49" s="29" t="s">
        <v>277</v>
      </c>
      <c r="AT49" s="29" t="s">
        <v>119</v>
      </c>
      <c r="AU49" s="29" t="s">
        <v>277</v>
      </c>
      <c r="AV49" s="29" t="s">
        <v>115</v>
      </c>
      <c r="AW49" s="202" t="s">
        <v>1088</v>
      </c>
      <c r="AX49" s="29" t="s">
        <v>115</v>
      </c>
      <c r="AY49" s="202" t="s">
        <v>1088</v>
      </c>
      <c r="AZ49" s="202" t="s">
        <v>1089</v>
      </c>
      <c r="BA49" s="182" t="s">
        <v>1090</v>
      </c>
      <c r="BB49" s="182" t="s">
        <v>1091</v>
      </c>
      <c r="BC49" s="182" t="s">
        <v>1087</v>
      </c>
      <c r="BD49" s="29" t="s">
        <v>119</v>
      </c>
      <c r="BE49" s="29" t="s">
        <v>119</v>
      </c>
      <c r="BF49" s="66" t="s">
        <v>1081</v>
      </c>
      <c r="BG49" s="212">
        <v>42156</v>
      </c>
      <c r="BH49" s="58" t="s">
        <v>119</v>
      </c>
      <c r="BI49" s="58" t="s">
        <v>257</v>
      </c>
      <c r="BJ49" s="29" t="s">
        <v>1080</v>
      </c>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871</v>
      </c>
      <c r="C50" s="179" t="s">
        <v>872</v>
      </c>
      <c r="D50" s="179" t="s">
        <v>873</v>
      </c>
      <c r="E50" s="28" t="s">
        <v>874</v>
      </c>
      <c r="F50" s="179" t="s">
        <v>875</v>
      </c>
      <c r="G50" s="179" t="s">
        <v>876</v>
      </c>
      <c r="H50" s="28" t="s">
        <v>877</v>
      </c>
      <c r="I50" s="28" t="s">
        <v>878</v>
      </c>
      <c r="J50" s="28" t="s">
        <v>879</v>
      </c>
      <c r="K50" s="28" t="s">
        <v>880</v>
      </c>
      <c r="L50" s="28" t="s">
        <v>880</v>
      </c>
      <c r="M50" s="28" t="s">
        <v>881</v>
      </c>
      <c r="N50" s="28" t="s">
        <v>882</v>
      </c>
      <c r="O50" s="28" t="s">
        <v>883</v>
      </c>
      <c r="P50" s="28" t="s">
        <v>880</v>
      </c>
      <c r="Q50" s="28" t="s">
        <v>884</v>
      </c>
      <c r="R50" s="179" t="s">
        <v>885</v>
      </c>
      <c r="S50" s="28" t="s">
        <v>115</v>
      </c>
      <c r="T50" s="179" t="s">
        <v>818</v>
      </c>
      <c r="U50" s="28" t="s">
        <v>119</v>
      </c>
      <c r="V50" s="28" t="s">
        <v>277</v>
      </c>
      <c r="W50" s="28" t="s">
        <v>115</v>
      </c>
      <c r="X50" s="179" t="s">
        <v>819</v>
      </c>
      <c r="Y50" s="28" t="s">
        <v>119</v>
      </c>
      <c r="Z50" s="28" t="s">
        <v>886</v>
      </c>
      <c r="AA50" s="28" t="s">
        <v>887</v>
      </c>
      <c r="AB50" s="28" t="s">
        <v>888</v>
      </c>
      <c r="AC50" s="179" t="s">
        <v>914</v>
      </c>
      <c r="AD50" s="2" t="s">
        <v>880</v>
      </c>
      <c r="AE50" s="179" t="s">
        <v>889</v>
      </c>
      <c r="AF50" s="28" t="s">
        <v>890</v>
      </c>
      <c r="AG50" s="2" t="s">
        <v>880</v>
      </c>
      <c r="AH50" s="28" t="s">
        <v>891</v>
      </c>
      <c r="AI50" s="179" t="s">
        <v>892</v>
      </c>
      <c r="AJ50" s="28" t="s">
        <v>893</v>
      </c>
      <c r="AK50" s="179" t="s">
        <v>892</v>
      </c>
      <c r="AL50" s="28" t="s">
        <v>894</v>
      </c>
      <c r="AM50" s="179" t="s">
        <v>895</v>
      </c>
      <c r="AN50" s="28" t="s">
        <v>896</v>
      </c>
      <c r="AO50" s="28" t="s">
        <v>897</v>
      </c>
      <c r="AP50" s="28" t="s">
        <v>898</v>
      </c>
      <c r="AQ50" s="179" t="s">
        <v>899</v>
      </c>
      <c r="AR50" s="28" t="s">
        <v>900</v>
      </c>
      <c r="AS50" s="179" t="s">
        <v>901</v>
      </c>
      <c r="AT50" s="28" t="s">
        <v>902</v>
      </c>
      <c r="AU50" s="179" t="s">
        <v>903</v>
      </c>
      <c r="AV50" s="28" t="s">
        <v>904</v>
      </c>
      <c r="AW50" s="179" t="s">
        <v>905</v>
      </c>
      <c r="AX50" s="28" t="s">
        <v>906</v>
      </c>
      <c r="AY50" s="179" t="s">
        <v>907</v>
      </c>
      <c r="AZ50" s="179" t="s">
        <v>908</v>
      </c>
      <c r="BA50" s="179" t="s">
        <v>909</v>
      </c>
      <c r="BB50" s="28" t="s">
        <v>910</v>
      </c>
      <c r="BC50" s="28" t="s">
        <v>911</v>
      </c>
      <c r="BD50" s="28" t="s">
        <v>912</v>
      </c>
      <c r="BE50" s="28" t="s">
        <v>913</v>
      </c>
      <c r="BF50" s="172" t="s">
        <v>865</v>
      </c>
      <c r="BG50" s="206" t="s">
        <v>868</v>
      </c>
      <c r="BH50" s="206" t="s">
        <v>866</v>
      </c>
      <c r="BI50" s="172" t="s">
        <v>867</v>
      </c>
      <c r="BJ50" s="179" t="s">
        <v>869</v>
      </c>
      <c r="BK50" s="185" t="s">
        <v>870</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730</v>
      </c>
      <c r="D51" s="29">
        <v>14</v>
      </c>
      <c r="E51" s="182" t="s">
        <v>731</v>
      </c>
      <c r="F51" s="29" t="s">
        <v>110</v>
      </c>
      <c r="G51" s="182" t="s">
        <v>732</v>
      </c>
      <c r="H51" s="29" t="s">
        <v>115</v>
      </c>
      <c r="I51" s="29" t="s">
        <v>119</v>
      </c>
      <c r="J51" s="29" t="s">
        <v>115</v>
      </c>
      <c r="K51" s="29" t="s">
        <v>115</v>
      </c>
      <c r="L51" s="29" t="s">
        <v>119</v>
      </c>
      <c r="M51" s="29" t="s">
        <v>115</v>
      </c>
      <c r="N51" s="29" t="s">
        <v>115</v>
      </c>
      <c r="O51" s="29" t="s">
        <v>119</v>
      </c>
      <c r="P51" s="29" t="s">
        <v>115</v>
      </c>
      <c r="Q51" s="29" t="s">
        <v>115</v>
      </c>
      <c r="R51" s="182" t="s">
        <v>733</v>
      </c>
      <c r="S51" s="29" t="s">
        <v>115</v>
      </c>
      <c r="T51" s="182" t="s">
        <v>734</v>
      </c>
      <c r="U51" s="29" t="s">
        <v>119</v>
      </c>
      <c r="V51" s="29" t="s">
        <v>277</v>
      </c>
      <c r="W51" s="29" t="s">
        <v>115</v>
      </c>
      <c r="X51" s="182" t="s">
        <v>735</v>
      </c>
      <c r="Y51" s="29" t="s">
        <v>119</v>
      </c>
      <c r="Z51" s="29" t="s">
        <v>119</v>
      </c>
      <c r="AA51" s="29" t="s">
        <v>277</v>
      </c>
      <c r="AB51" s="29" t="s">
        <v>119</v>
      </c>
      <c r="AC51" s="182" t="s">
        <v>736</v>
      </c>
      <c r="AD51" s="29" t="s">
        <v>119</v>
      </c>
      <c r="AE51" s="29" t="s">
        <v>277</v>
      </c>
      <c r="AF51" s="29" t="s">
        <v>115</v>
      </c>
      <c r="AG51" s="29" t="s">
        <v>119</v>
      </c>
      <c r="AH51" s="29" t="s">
        <v>119</v>
      </c>
      <c r="AI51" s="29" t="s">
        <v>62</v>
      </c>
      <c r="AJ51" s="29" t="s">
        <v>119</v>
      </c>
      <c r="AK51" s="29" t="s">
        <v>277</v>
      </c>
      <c r="AL51" s="29" t="s">
        <v>115</v>
      </c>
      <c r="AM51" s="182" t="s">
        <v>737</v>
      </c>
      <c r="AN51" s="29" t="s">
        <v>119</v>
      </c>
      <c r="AO51" s="182" t="s">
        <v>738</v>
      </c>
      <c r="AP51" s="29" t="s">
        <v>115</v>
      </c>
      <c r="AQ51" s="182" t="s">
        <v>739</v>
      </c>
      <c r="AR51" s="29" t="s">
        <v>119</v>
      </c>
      <c r="AS51" s="29" t="s">
        <v>62</v>
      </c>
      <c r="AT51" s="29" t="s">
        <v>115</v>
      </c>
      <c r="AU51" s="182" t="s">
        <v>740</v>
      </c>
      <c r="AV51" s="29" t="s">
        <v>115</v>
      </c>
      <c r="AW51" s="182" t="s">
        <v>741</v>
      </c>
      <c r="AX51" s="29" t="s">
        <v>115</v>
      </c>
      <c r="AY51" s="182" t="s">
        <v>741</v>
      </c>
      <c r="AZ51" s="182" t="s">
        <v>741</v>
      </c>
      <c r="BA51" s="182" t="s">
        <v>742</v>
      </c>
      <c r="BB51" s="29" t="s">
        <v>119</v>
      </c>
      <c r="BC51" s="29" t="s">
        <v>119</v>
      </c>
      <c r="BD51" s="29" t="s">
        <v>119</v>
      </c>
      <c r="BE51" s="29" t="s">
        <v>119</v>
      </c>
      <c r="BF51" s="66" t="s">
        <v>928</v>
      </c>
      <c r="BG51" s="199" t="s">
        <v>729</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746</v>
      </c>
      <c r="D52" s="28">
        <v>30</v>
      </c>
      <c r="E52" s="28" t="s">
        <v>115</v>
      </c>
      <c r="F52" s="28" t="s">
        <v>109</v>
      </c>
      <c r="G52" s="179" t="s">
        <v>747</v>
      </c>
      <c r="H52" s="28" t="s">
        <v>115</v>
      </c>
      <c r="I52" s="28" t="s">
        <v>115</v>
      </c>
      <c r="J52" s="28" t="s">
        <v>119</v>
      </c>
      <c r="K52" s="28" t="s">
        <v>115</v>
      </c>
      <c r="L52" s="60" t="s">
        <v>115</v>
      </c>
      <c r="M52" s="28" t="s">
        <v>115</v>
      </c>
      <c r="N52" s="28" t="s">
        <v>115</v>
      </c>
      <c r="O52" s="28" t="s">
        <v>119</v>
      </c>
      <c r="P52" s="28" t="s">
        <v>119</v>
      </c>
      <c r="Q52" s="28" t="s">
        <v>115</v>
      </c>
      <c r="R52" s="180" t="s">
        <v>748</v>
      </c>
      <c r="S52" s="60" t="s">
        <v>115</v>
      </c>
      <c r="T52" s="180" t="s">
        <v>749</v>
      </c>
      <c r="U52" s="60" t="s">
        <v>119</v>
      </c>
      <c r="V52" s="60" t="s">
        <v>277</v>
      </c>
      <c r="W52" s="60" t="s">
        <v>115</v>
      </c>
      <c r="X52" s="180" t="s">
        <v>751</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750</v>
      </c>
      <c r="AN52" s="28" t="s">
        <v>119</v>
      </c>
      <c r="AO52" s="28" t="s">
        <v>115</v>
      </c>
      <c r="AP52" s="28" t="s">
        <v>119</v>
      </c>
      <c r="AQ52" s="179" t="s">
        <v>752</v>
      </c>
      <c r="AR52" s="28" t="s">
        <v>119</v>
      </c>
      <c r="AS52" s="28" t="s">
        <v>277</v>
      </c>
      <c r="AT52" s="28" t="s">
        <v>115</v>
      </c>
      <c r="AU52" s="179" t="s">
        <v>753</v>
      </c>
      <c r="AV52" s="28" t="s">
        <v>115</v>
      </c>
      <c r="AW52" s="179" t="s">
        <v>754</v>
      </c>
      <c r="AX52" s="28" t="s">
        <v>115</v>
      </c>
      <c r="AY52" s="179" t="s">
        <v>754</v>
      </c>
      <c r="AZ52" s="179" t="s">
        <v>754</v>
      </c>
      <c r="BA52" s="28" t="s">
        <v>148</v>
      </c>
      <c r="BB52" s="28" t="s">
        <v>840</v>
      </c>
      <c r="BC52" s="28" t="s">
        <v>115</v>
      </c>
      <c r="BD52" s="28" t="s">
        <v>119</v>
      </c>
      <c r="BE52" s="28" t="s">
        <v>119</v>
      </c>
      <c r="BF52" s="65" t="s">
        <v>744</v>
      </c>
      <c r="BG52" s="213">
        <v>39584</v>
      </c>
      <c r="BH52" s="52" t="s">
        <v>115</v>
      </c>
      <c r="BI52" s="162" t="s">
        <v>745</v>
      </c>
      <c r="BJ52" s="179" t="s">
        <v>743</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757</v>
      </c>
      <c r="D53" s="56">
        <v>15</v>
      </c>
      <c r="E53" s="182" t="s">
        <v>758</v>
      </c>
      <c r="F53" s="29" t="s">
        <v>110</v>
      </c>
      <c r="G53" s="182" t="s">
        <v>759</v>
      </c>
      <c r="H53" s="29" t="s">
        <v>115</v>
      </c>
      <c r="I53" s="29" t="s">
        <v>115</v>
      </c>
      <c r="J53" s="29" t="s">
        <v>115</v>
      </c>
      <c r="K53" s="29" t="s">
        <v>115</v>
      </c>
      <c r="L53" s="29" t="s">
        <v>115</v>
      </c>
      <c r="M53" s="29" t="s">
        <v>115</v>
      </c>
      <c r="N53" s="29" t="s">
        <v>115</v>
      </c>
      <c r="O53" s="29" t="s">
        <v>119</v>
      </c>
      <c r="P53" s="29" t="s">
        <v>115</v>
      </c>
      <c r="Q53" s="29" t="s">
        <v>115</v>
      </c>
      <c r="R53" s="182" t="s">
        <v>760</v>
      </c>
      <c r="S53" s="29" t="s">
        <v>115</v>
      </c>
      <c r="T53" s="182" t="s">
        <v>761</v>
      </c>
      <c r="U53" s="29" t="s">
        <v>115</v>
      </c>
      <c r="V53" s="182" t="s">
        <v>762</v>
      </c>
      <c r="W53" s="29" t="s">
        <v>115</v>
      </c>
      <c r="X53" s="182" t="s">
        <v>763</v>
      </c>
      <c r="Y53" s="29" t="s">
        <v>115</v>
      </c>
      <c r="Z53" s="29" t="s">
        <v>119</v>
      </c>
      <c r="AA53" s="182" t="s">
        <v>764</v>
      </c>
      <c r="AB53" s="29" t="s">
        <v>115</v>
      </c>
      <c r="AC53" s="182" t="s">
        <v>765</v>
      </c>
      <c r="AD53" s="29" t="s">
        <v>115</v>
      </c>
      <c r="AE53" s="182" t="s">
        <v>766</v>
      </c>
      <c r="AF53" s="29" t="s">
        <v>119</v>
      </c>
      <c r="AG53" s="29" t="s">
        <v>115</v>
      </c>
      <c r="AH53" s="29" t="s">
        <v>115</v>
      </c>
      <c r="AI53" s="182" t="s">
        <v>767</v>
      </c>
      <c r="AJ53" s="29" t="s">
        <v>115</v>
      </c>
      <c r="AK53" s="182" t="s">
        <v>767</v>
      </c>
      <c r="AL53" s="29" t="s">
        <v>115</v>
      </c>
      <c r="AM53" s="182" t="s">
        <v>768</v>
      </c>
      <c r="AN53" s="29" t="s">
        <v>115</v>
      </c>
      <c r="AO53" s="29" t="s">
        <v>115</v>
      </c>
      <c r="AP53" s="29" t="s">
        <v>115</v>
      </c>
      <c r="AQ53" s="182" t="s">
        <v>769</v>
      </c>
      <c r="AR53" s="29" t="s">
        <v>119</v>
      </c>
      <c r="AS53" s="29" t="s">
        <v>277</v>
      </c>
      <c r="AT53" s="29" t="s">
        <v>115</v>
      </c>
      <c r="AU53" s="182" t="s">
        <v>770</v>
      </c>
      <c r="AV53" s="29" t="s">
        <v>115</v>
      </c>
      <c r="AW53" s="182" t="s">
        <v>771</v>
      </c>
      <c r="AX53" s="29" t="s">
        <v>115</v>
      </c>
      <c r="AY53" s="182" t="s">
        <v>771</v>
      </c>
      <c r="AZ53" s="182" t="s">
        <v>772</v>
      </c>
      <c r="BA53" s="182" t="s">
        <v>773</v>
      </c>
      <c r="BB53" s="29" t="s">
        <v>115</v>
      </c>
      <c r="BC53" s="29" t="s">
        <v>119</v>
      </c>
      <c r="BD53" s="29" t="s">
        <v>119</v>
      </c>
      <c r="BE53" s="29" t="s">
        <v>119</v>
      </c>
      <c r="BF53" s="66" t="s">
        <v>755</v>
      </c>
      <c r="BG53" s="53" t="s">
        <v>756</v>
      </c>
      <c r="BH53" s="53" t="s">
        <v>115</v>
      </c>
      <c r="BI53" s="156" t="s">
        <v>929</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860</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861</v>
      </c>
      <c r="S54" s="28" t="s">
        <v>115</v>
      </c>
      <c r="T54" s="179" t="s">
        <v>862</v>
      </c>
      <c r="U54" s="28" t="s">
        <v>119</v>
      </c>
      <c r="V54" s="28" t="s">
        <v>277</v>
      </c>
      <c r="W54" s="28" t="s">
        <v>115</v>
      </c>
      <c r="X54" s="179" t="s">
        <v>775</v>
      </c>
      <c r="Y54" s="28" t="s">
        <v>115</v>
      </c>
      <c r="Z54" s="28" t="s">
        <v>119</v>
      </c>
      <c r="AA54" s="28" t="s">
        <v>277</v>
      </c>
      <c r="AB54" s="28" t="s">
        <v>115</v>
      </c>
      <c r="AC54" s="179" t="s">
        <v>863</v>
      </c>
      <c r="AD54" s="28" t="s">
        <v>119</v>
      </c>
      <c r="AE54" s="28" t="s">
        <v>277</v>
      </c>
      <c r="AF54" s="28" t="s">
        <v>115</v>
      </c>
      <c r="AG54" s="28" t="s">
        <v>119</v>
      </c>
      <c r="AH54" s="28" t="s">
        <v>119</v>
      </c>
      <c r="AI54" s="28" t="s">
        <v>277</v>
      </c>
      <c r="AJ54" s="28" t="s">
        <v>119</v>
      </c>
      <c r="AK54" s="28" t="s">
        <v>277</v>
      </c>
      <c r="AL54" s="28" t="s">
        <v>119</v>
      </c>
      <c r="AM54" s="28" t="s">
        <v>277</v>
      </c>
      <c r="AN54" s="28" t="s">
        <v>119</v>
      </c>
      <c r="AO54" s="179" t="s">
        <v>864</v>
      </c>
      <c r="AP54" s="28" t="s">
        <v>119</v>
      </c>
      <c r="AQ54" s="179" t="s">
        <v>853</v>
      </c>
      <c r="AR54" s="28" t="s">
        <v>119</v>
      </c>
      <c r="AS54" s="28" t="s">
        <v>277</v>
      </c>
      <c r="AT54" s="28" t="s">
        <v>115</v>
      </c>
      <c r="AU54" s="179" t="s">
        <v>854</v>
      </c>
      <c r="AV54" s="28" t="s">
        <v>115</v>
      </c>
      <c r="AW54" s="179" t="s">
        <v>855</v>
      </c>
      <c r="AX54" s="28" t="s">
        <v>115</v>
      </c>
      <c r="AY54" s="179" t="s">
        <v>856</v>
      </c>
      <c r="AZ54" s="179" t="s">
        <v>857</v>
      </c>
      <c r="BA54" s="179" t="s">
        <v>859</v>
      </c>
      <c r="BB54" s="28" t="s">
        <v>115</v>
      </c>
      <c r="BC54" s="28" t="s">
        <v>115</v>
      </c>
      <c r="BD54" s="28" t="s">
        <v>115</v>
      </c>
      <c r="BE54" s="28" t="s">
        <v>119</v>
      </c>
      <c r="BF54" s="65" t="s">
        <v>774</v>
      </c>
      <c r="BG54" s="215">
        <v>41275</v>
      </c>
      <c r="BH54" s="55" t="s">
        <v>115</v>
      </c>
      <c r="BI54" s="52" t="s">
        <v>858</v>
      </c>
      <c r="BJ54" s="203"/>
      <c r="BK54" s="159" t="s">
        <v>9</v>
      </c>
      <c r="BL54" s="51" t="s">
        <v>690</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778</v>
      </c>
      <c r="D55" s="56">
        <v>15</v>
      </c>
      <c r="E55" s="29" t="s">
        <v>119</v>
      </c>
      <c r="F55" s="29" t="s">
        <v>109</v>
      </c>
      <c r="G55" s="182" t="s">
        <v>779</v>
      </c>
      <c r="H55" s="29" t="s">
        <v>115</v>
      </c>
      <c r="I55" s="29" t="s">
        <v>119</v>
      </c>
      <c r="J55" s="29" t="s">
        <v>119</v>
      </c>
      <c r="K55" s="29" t="s">
        <v>115</v>
      </c>
      <c r="L55" s="29" t="s">
        <v>119</v>
      </c>
      <c r="M55" s="29" t="s">
        <v>115</v>
      </c>
      <c r="N55" s="29" t="s">
        <v>115</v>
      </c>
      <c r="O55" s="29" t="s">
        <v>119</v>
      </c>
      <c r="P55" s="29" t="s">
        <v>115</v>
      </c>
      <c r="Q55" s="29" t="s">
        <v>115</v>
      </c>
      <c r="R55" s="182" t="s">
        <v>780</v>
      </c>
      <c r="S55" s="29" t="s">
        <v>115</v>
      </c>
      <c r="T55" s="182" t="s">
        <v>781</v>
      </c>
      <c r="U55" s="29" t="s">
        <v>119</v>
      </c>
      <c r="V55" s="29" t="s">
        <v>62</v>
      </c>
      <c r="W55" s="29" t="s">
        <v>119</v>
      </c>
      <c r="X55" s="29" t="s">
        <v>36</v>
      </c>
      <c r="Y55" s="29" t="s">
        <v>119</v>
      </c>
      <c r="Z55" s="29" t="s">
        <v>119</v>
      </c>
      <c r="AA55" s="29" t="s">
        <v>36</v>
      </c>
      <c r="AB55" s="29" t="s">
        <v>115</v>
      </c>
      <c r="AC55" s="182" t="s">
        <v>782</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785</v>
      </c>
      <c r="AX55" s="29" t="s">
        <v>115</v>
      </c>
      <c r="AY55" s="182" t="s">
        <v>784</v>
      </c>
      <c r="AZ55" s="182" t="s">
        <v>784</v>
      </c>
      <c r="BA55" s="182" t="s">
        <v>783</v>
      </c>
      <c r="BB55" s="29" t="s">
        <v>119</v>
      </c>
      <c r="BC55" s="29" t="s">
        <v>119</v>
      </c>
      <c r="BD55" s="29" t="s">
        <v>119</v>
      </c>
      <c r="BE55" s="29" t="s">
        <v>119</v>
      </c>
      <c r="BF55" s="66" t="s">
        <v>776</v>
      </c>
      <c r="BG55" s="212">
        <v>36669</v>
      </c>
      <c r="BH55" s="53" t="s">
        <v>119</v>
      </c>
      <c r="BI55" s="53" t="s">
        <v>257</v>
      </c>
      <c r="BJ55" s="182" t="s">
        <v>777</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787</v>
      </c>
      <c r="D56" s="54">
        <v>10</v>
      </c>
      <c r="E56" s="28" t="s">
        <v>119</v>
      </c>
      <c r="F56" s="28" t="s">
        <v>110</v>
      </c>
      <c r="G56" s="179" t="s">
        <v>789</v>
      </c>
      <c r="H56" s="28" t="s">
        <v>119</v>
      </c>
      <c r="I56" s="28" t="s">
        <v>115</v>
      </c>
      <c r="J56" s="28" t="s">
        <v>119</v>
      </c>
      <c r="K56" s="28" t="s">
        <v>119</v>
      </c>
      <c r="L56" s="60" t="s">
        <v>119</v>
      </c>
      <c r="M56" s="28" t="s">
        <v>115</v>
      </c>
      <c r="N56" s="179" t="s">
        <v>790</v>
      </c>
      <c r="O56" s="28" t="s">
        <v>115</v>
      </c>
      <c r="P56" s="28" t="s">
        <v>115</v>
      </c>
      <c r="Q56" s="28" t="s">
        <v>115</v>
      </c>
      <c r="R56" s="179" t="s">
        <v>791</v>
      </c>
      <c r="S56" s="28" t="s">
        <v>115</v>
      </c>
      <c r="T56" s="179" t="s">
        <v>792</v>
      </c>
      <c r="U56" s="28" t="s">
        <v>119</v>
      </c>
      <c r="V56" s="28" t="s">
        <v>277</v>
      </c>
      <c r="W56" s="28" t="s">
        <v>119</v>
      </c>
      <c r="X56" s="28" t="s">
        <v>277</v>
      </c>
      <c r="Y56" s="28" t="s">
        <v>119</v>
      </c>
      <c r="Z56" s="28" t="s">
        <v>119</v>
      </c>
      <c r="AA56" s="28" t="s">
        <v>277</v>
      </c>
      <c r="AB56" s="28" t="s">
        <v>115</v>
      </c>
      <c r="AC56" s="179" t="s">
        <v>792</v>
      </c>
      <c r="AD56" s="28" t="s">
        <v>119</v>
      </c>
      <c r="AE56" s="28" t="s">
        <v>277</v>
      </c>
      <c r="AF56" s="28" t="s">
        <v>115</v>
      </c>
      <c r="AG56" s="28" t="s">
        <v>119</v>
      </c>
      <c r="AH56" s="28" t="s">
        <v>115</v>
      </c>
      <c r="AI56" s="179" t="s">
        <v>793</v>
      </c>
      <c r="AJ56" s="28" t="s">
        <v>115</v>
      </c>
      <c r="AK56" s="179" t="s">
        <v>794</v>
      </c>
      <c r="AL56" s="28" t="s">
        <v>119</v>
      </c>
      <c r="AM56" s="28" t="s">
        <v>277</v>
      </c>
      <c r="AN56" s="28" t="s">
        <v>119</v>
      </c>
      <c r="AO56" s="28" t="s">
        <v>115</v>
      </c>
      <c r="AP56" s="28" t="s">
        <v>115</v>
      </c>
      <c r="AQ56" s="179" t="s">
        <v>795</v>
      </c>
      <c r="AR56" s="28" t="s">
        <v>119</v>
      </c>
      <c r="AS56" s="28" t="s">
        <v>277</v>
      </c>
      <c r="AT56" s="28" t="s">
        <v>119</v>
      </c>
      <c r="AU56" s="28" t="s">
        <v>277</v>
      </c>
      <c r="AV56" s="28" t="s">
        <v>115</v>
      </c>
      <c r="AW56" s="179" t="s">
        <v>796</v>
      </c>
      <c r="AX56" s="28" t="s">
        <v>119</v>
      </c>
      <c r="AY56" s="28" t="s">
        <v>277</v>
      </c>
      <c r="AZ56" s="28" t="s">
        <v>119</v>
      </c>
      <c r="BA56" s="28" t="s">
        <v>62</v>
      </c>
      <c r="BB56" s="28" t="s">
        <v>119</v>
      </c>
      <c r="BC56" s="28" t="s">
        <v>119</v>
      </c>
      <c r="BD56" s="28" t="s">
        <v>119</v>
      </c>
      <c r="BE56" s="28" t="s">
        <v>119</v>
      </c>
      <c r="BF56" s="65" t="s">
        <v>786</v>
      </c>
      <c r="BG56" s="215">
        <v>38812</v>
      </c>
      <c r="BH56" s="55" t="s">
        <v>119</v>
      </c>
      <c r="BI56" s="55" t="s">
        <v>257</v>
      </c>
      <c r="BJ56" s="179" t="s">
        <v>788</v>
      </c>
      <c r="BK56" s="176" t="s">
        <v>834</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798</v>
      </c>
      <c r="D57" s="29">
        <v>10</v>
      </c>
      <c r="E57" s="29" t="s">
        <v>119</v>
      </c>
      <c r="F57" s="29" t="s">
        <v>109</v>
      </c>
      <c r="G57" s="182" t="s">
        <v>799</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800</v>
      </c>
      <c r="U57" s="29" t="s">
        <v>119</v>
      </c>
      <c r="V57" s="29" t="s">
        <v>277</v>
      </c>
      <c r="W57" s="29" t="s">
        <v>115</v>
      </c>
      <c r="X57" s="182" t="s">
        <v>801</v>
      </c>
      <c r="Y57" s="29" t="s">
        <v>115</v>
      </c>
      <c r="Z57" s="29" t="s">
        <v>115</v>
      </c>
      <c r="AA57" s="182" t="s">
        <v>802</v>
      </c>
      <c r="AB57" s="29" t="s">
        <v>119</v>
      </c>
      <c r="AC57" s="29" t="s">
        <v>277</v>
      </c>
      <c r="AD57" s="29" t="s">
        <v>119</v>
      </c>
      <c r="AE57" s="29" t="s">
        <v>277</v>
      </c>
      <c r="AF57" s="29" t="s">
        <v>115</v>
      </c>
      <c r="AG57" s="29" t="s">
        <v>119</v>
      </c>
      <c r="AH57" s="29" t="s">
        <v>119</v>
      </c>
      <c r="AI57" s="29" t="s">
        <v>277</v>
      </c>
      <c r="AJ57" s="29" t="s">
        <v>119</v>
      </c>
      <c r="AK57" s="29" t="s">
        <v>277</v>
      </c>
      <c r="AL57" s="29" t="s">
        <v>115</v>
      </c>
      <c r="AM57" s="182" t="s">
        <v>803</v>
      </c>
      <c r="AN57" s="29" t="s">
        <v>115</v>
      </c>
      <c r="AO57" s="29" t="s">
        <v>115</v>
      </c>
      <c r="AP57" s="29" t="s">
        <v>115</v>
      </c>
      <c r="AQ57" s="182" t="s">
        <v>821</v>
      </c>
      <c r="AR57" s="29" t="s">
        <v>119</v>
      </c>
      <c r="AS57" s="29" t="s">
        <v>277</v>
      </c>
      <c r="AT57" s="29" t="s">
        <v>119</v>
      </c>
      <c r="AU57" s="29" t="s">
        <v>277</v>
      </c>
      <c r="AV57" s="29" t="s">
        <v>115</v>
      </c>
      <c r="AW57" s="182" t="s">
        <v>804</v>
      </c>
      <c r="AX57" s="29" t="s">
        <v>115</v>
      </c>
      <c r="AY57" s="182" t="s">
        <v>804</v>
      </c>
      <c r="AZ57" s="195" t="s">
        <v>805</v>
      </c>
      <c r="BA57" s="182" t="s">
        <v>806</v>
      </c>
      <c r="BB57" s="29" t="s">
        <v>119</v>
      </c>
      <c r="BC57" s="29" t="s">
        <v>119</v>
      </c>
      <c r="BD57" s="29" t="s">
        <v>119</v>
      </c>
      <c r="BE57" s="29" t="s">
        <v>119</v>
      </c>
      <c r="BF57" s="66" t="s">
        <v>797</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807</v>
      </c>
      <c r="D58" s="54">
        <v>14</v>
      </c>
      <c r="E58" s="28" t="s">
        <v>119</v>
      </c>
      <c r="F58" s="28" t="s">
        <v>110</v>
      </c>
      <c r="G58" s="179" t="s">
        <v>808</v>
      </c>
      <c r="H58" s="28" t="s">
        <v>115</v>
      </c>
      <c r="I58" s="28" t="s">
        <v>119</v>
      </c>
      <c r="J58" s="28" t="s">
        <v>119</v>
      </c>
      <c r="K58" s="28" t="s">
        <v>115</v>
      </c>
      <c r="L58" s="60" t="s">
        <v>119</v>
      </c>
      <c r="M58" s="28" t="s">
        <v>115</v>
      </c>
      <c r="N58" s="28" t="s">
        <v>115</v>
      </c>
      <c r="O58" s="28" t="s">
        <v>115</v>
      </c>
      <c r="P58" s="28" t="s">
        <v>119</v>
      </c>
      <c r="Q58" s="28" t="s">
        <v>115</v>
      </c>
      <c r="R58" s="179" t="s">
        <v>809</v>
      </c>
      <c r="S58" s="28" t="s">
        <v>115</v>
      </c>
      <c r="T58" s="179" t="s">
        <v>813</v>
      </c>
      <c r="U58" s="28" t="s">
        <v>119</v>
      </c>
      <c r="V58" s="28" t="s">
        <v>277</v>
      </c>
      <c r="W58" s="28" t="s">
        <v>115</v>
      </c>
      <c r="X58" s="179" t="s">
        <v>812</v>
      </c>
      <c r="Y58" s="28" t="s">
        <v>119</v>
      </c>
      <c r="Z58" s="28" t="s">
        <v>119</v>
      </c>
      <c r="AA58" s="28" t="s">
        <v>277</v>
      </c>
      <c r="AB58" s="28" t="s">
        <v>115</v>
      </c>
      <c r="AC58" s="179" t="s">
        <v>811</v>
      </c>
      <c r="AD58" s="28" t="s">
        <v>119</v>
      </c>
      <c r="AE58" s="28" t="s">
        <v>277</v>
      </c>
      <c r="AF58" s="28" t="s">
        <v>115</v>
      </c>
      <c r="AG58" s="28" t="s">
        <v>119</v>
      </c>
      <c r="AH58" s="28" t="s">
        <v>115</v>
      </c>
      <c r="AI58" s="179" t="s">
        <v>810</v>
      </c>
      <c r="AJ58" s="28" t="s">
        <v>119</v>
      </c>
      <c r="AK58" s="28" t="s">
        <v>277</v>
      </c>
      <c r="AL58" s="28" t="s">
        <v>119</v>
      </c>
      <c r="AM58" s="28" t="s">
        <v>277</v>
      </c>
      <c r="AN58" s="28" t="s">
        <v>115</v>
      </c>
      <c r="AO58" s="28" t="s">
        <v>115</v>
      </c>
      <c r="AP58" s="28" t="s">
        <v>115</v>
      </c>
      <c r="AQ58" s="179" t="s">
        <v>814</v>
      </c>
      <c r="AR58" s="28" t="s">
        <v>119</v>
      </c>
      <c r="AS58" s="28" t="s">
        <v>277</v>
      </c>
      <c r="AT58" s="28" t="s">
        <v>119</v>
      </c>
      <c r="AU58" s="28" t="s">
        <v>277</v>
      </c>
      <c r="AV58" s="28" t="s">
        <v>115</v>
      </c>
      <c r="AW58" s="179" t="s">
        <v>815</v>
      </c>
      <c r="AX58" s="28" t="s">
        <v>115</v>
      </c>
      <c r="AY58" s="179" t="s">
        <v>816</v>
      </c>
      <c r="AZ58" s="28" t="s">
        <v>62</v>
      </c>
      <c r="BA58" s="179" t="s">
        <v>817</v>
      </c>
      <c r="BB58" s="28" t="s">
        <v>119</v>
      </c>
      <c r="BC58" s="28" t="s">
        <v>119</v>
      </c>
      <c r="BD58" s="28" t="s">
        <v>119</v>
      </c>
      <c r="BE58" s="28" t="s">
        <v>119</v>
      </c>
      <c r="BF58" s="65" t="s">
        <v>930</v>
      </c>
      <c r="BG58" s="215">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1"/>
      <headerFooter alignWithMargins="0">
        <oddFooter>&amp;C&amp;P of &amp;N&amp;R&amp;D</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3"/>
      <headerFooter alignWithMargins="0">
        <oddFooter>&amp;C&amp;P of &amp;N</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http://www.legislature.mi.gov/(S(ggg4joy3iz4qbl55ledubj45))/mileg.aspx?page=getObject&amp;objectName=mcl-Act-174-of-2013"/>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hyperlink ref="BF23" r:id="rId25"/>
    <hyperlink ref="BK23" r:id="rId26"/>
    <hyperlink ref="BF34" r:id="rId27" display="Chapter 455 Excavations and High-Voltage Lines"/>
    <hyperlink ref="BF33" r:id="rId28" display="http://uniweb.legislature.ne.gov/laws/browse-chapters.php?chapter=76"/>
    <hyperlink ref="BF32" r:id="rId29"/>
    <hyperlink ref="BF31" r:id="rId30"/>
    <hyperlink ref="BK34" r:id="rId31"/>
    <hyperlink ref="BK33" r:id="rId32"/>
    <hyperlink ref="BK31" r:id="rId33"/>
    <hyperlink ref="BF37" r:id="rId34" display="http://public.nmcompcomm.us/nmpublic/gateway.dll/?f=templates&amp;fn=default.htm"/>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ttp://www.tenn811.com/Pages/2015%20Update%20With%20Old%20Law.pdf)"/>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https://www.cga.ct.gov/current/pub/chap_293.htm"/>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California Excavation Law Handbook"/>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hyperlink ref="BI48" r:id="rId105"/>
    <hyperlink ref="BI52" r:id="rId106" display="http://www.lexisnexis.com/hottopics/codeofvtrules/"/>
    <hyperlink ref="BI53" r:id="rId107" location="C0309" display="http://lis.virginia.gov/000/reg/TOC20005.HTM - C0309"/>
    <hyperlink ref="BI38" r:id="rId108" display="http://www3.dps.ny.gov/N/nycrr16.nsf/364bc4db8005c8b48525702d004a1baf/6e423da6b51f8e0e85256fc80073c32b/$FILE/753_pamphlet-Amendment2-with2013GBSupdate-Print Layout.pdf"/>
    <hyperlink ref="BI27" r:id="rId109" display="http://www.lawlib.state.ma.us/source/mass/cmr/cmrtext/220CMR99.pdf"/>
    <hyperlink ref="BI8" r:id="rId110"/>
    <hyperlink ref="BF16" r:id="rId111"/>
    <hyperlink ref="BF45" r:id="rId112" display="http://www.lexisnexis.com/hottopics/lawsofpuertorico/"/>
    <hyperlink ref="BI17" r:id="rId113" display="http://hawaii.gov/budget/adminrules/public-utilities-commission/Chapter%206-83%20Admin%20Rules%20Final.pdf"/>
    <hyperlink ref="BI20" r:id="rId114" display="http://www.in.gov/legislative/iac/iac_title?iact=170"/>
    <hyperlink ref="BI24" r:id="rId115" display="http://doa.louisiana.gov/osr/lac/books.htm"/>
    <hyperlink ref="BI12" r:id="rId116" display="Connecticut Public Utilities Regulatory Authority DPUC Regulations, Sections 16-345-1 thru 9"/>
    <hyperlink ref="BI10" r:id="rId117" display="See CA Public Utilities Code, Section 955-969, Natural Gas Pipeline Safety Act of 2011. http://www.leginfo.ca.gov/cgi-bin/displaycode?section=puc&amp;group=00001-01000&amp;file=955-969"/>
    <hyperlink ref="BF38" r:id="rId118" display="http://codes.lp.findlaw.com/nycode/GBS/36"/>
    <hyperlink ref="BI41" r:id="rId119" display="http://dis.puc.state.oh.us/TiffToPDf/A1001001A15G29B40423A03975.pdf"/>
  </hyperlinks>
  <printOptions horizontalCentered="1" verticalCentered="1"/>
  <pageMargins left="0.25" right="0" top="0.5" bottom="0.5" header="0.25" footer="0.25"/>
  <pageSetup paperSize="5" scale="35" fitToHeight="4" orientation="landscape" r:id="rId120"/>
  <headerFooter alignWithMargins="0">
    <oddFooter>&amp;C&amp;P of &amp;N</oddFooter>
  </headerFooter>
  <legacyDrawing r:id="rId1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B9757"/>
  <sheetViews>
    <sheetView topLeftCell="A13" workbookViewId="0">
      <selection activeCell="B30" sqref="B30"/>
    </sheetView>
  </sheetViews>
  <sheetFormatPr defaultRowHeight="12.75" x14ac:dyDescent="0.2"/>
  <cols>
    <col min="2" max="2" width="74.7109375" customWidth="1"/>
  </cols>
  <sheetData>
    <row r="1" spans="1:2" ht="16.5" thickBot="1" x14ac:dyDescent="0.25">
      <c r="B1" s="98" t="s">
        <v>253</v>
      </c>
    </row>
    <row r="2" spans="1:2" ht="38.25" x14ac:dyDescent="0.2">
      <c r="A2" s="227" t="s">
        <v>53</v>
      </c>
      <c r="B2" s="89" t="s">
        <v>221</v>
      </c>
    </row>
    <row r="3" spans="1:2" ht="51" x14ac:dyDescent="0.2">
      <c r="A3" s="228"/>
      <c r="B3" s="94" t="s">
        <v>245</v>
      </c>
    </row>
    <row r="4" spans="1:2" ht="76.5" x14ac:dyDescent="0.2">
      <c r="A4" s="228"/>
      <c r="B4" s="94" t="s">
        <v>247</v>
      </c>
    </row>
    <row r="5" spans="1:2" ht="25.5" x14ac:dyDescent="0.2">
      <c r="A5" s="228"/>
      <c r="B5" s="10" t="s">
        <v>260</v>
      </c>
    </row>
    <row r="6" spans="1:2" ht="51" x14ac:dyDescent="0.2">
      <c r="A6" s="228"/>
      <c r="B6" s="10" t="s">
        <v>292</v>
      </c>
    </row>
    <row r="7" spans="1:2" ht="38.25" x14ac:dyDescent="0.2">
      <c r="A7" s="228"/>
      <c r="B7" s="10" t="s">
        <v>246</v>
      </c>
    </row>
    <row r="8" spans="1:2" ht="38.25" x14ac:dyDescent="0.2">
      <c r="A8" s="228"/>
      <c r="B8" s="118" t="s">
        <v>226</v>
      </c>
    </row>
    <row r="9" spans="1:2" ht="43.5" customHeight="1" x14ac:dyDescent="0.2">
      <c r="A9" s="228"/>
      <c r="B9" s="118" t="s">
        <v>228</v>
      </c>
    </row>
    <row r="10" spans="1:2" ht="38.25" x14ac:dyDescent="0.2">
      <c r="A10" s="228"/>
      <c r="B10" s="10" t="s">
        <v>248</v>
      </c>
    </row>
    <row r="11" spans="1:2" ht="51" x14ac:dyDescent="0.2">
      <c r="A11" s="229"/>
      <c r="B11" s="10" t="s">
        <v>206</v>
      </c>
    </row>
    <row r="12" spans="1:2" ht="25.5" x14ac:dyDescent="0.2">
      <c r="A12" s="229"/>
      <c r="B12" s="10" t="s">
        <v>181</v>
      </c>
    </row>
    <row r="13" spans="1:2" ht="63.75" x14ac:dyDescent="0.2">
      <c r="A13" s="229"/>
      <c r="B13" s="10" t="s">
        <v>249</v>
      </c>
    </row>
    <row r="14" spans="1:2" ht="43.5" customHeight="1" x14ac:dyDescent="0.2">
      <c r="A14" s="229"/>
      <c r="B14" s="10" t="s">
        <v>216</v>
      </c>
    </row>
    <row r="15" spans="1:2" ht="25.5" x14ac:dyDescent="0.2">
      <c r="A15" s="229"/>
      <c r="B15" s="10" t="s">
        <v>225</v>
      </c>
    </row>
    <row r="16" spans="1:2" ht="13.5" thickBot="1" x14ac:dyDescent="0.25">
      <c r="A16" s="230"/>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31" t="s">
        <v>54</v>
      </c>
      <c r="B20" s="9" t="s">
        <v>261</v>
      </c>
    </row>
    <row r="21" spans="1:2" ht="38.25" x14ac:dyDescent="0.2">
      <c r="A21" s="231"/>
      <c r="B21" s="9" t="s">
        <v>215</v>
      </c>
    </row>
    <row r="22" spans="1:2" ht="38.25" x14ac:dyDescent="0.2">
      <c r="A22" s="231"/>
      <c r="B22" s="9" t="s">
        <v>244</v>
      </c>
    </row>
    <row r="23" spans="1:2" ht="63.75" x14ac:dyDescent="0.2">
      <c r="A23" s="231"/>
      <c r="B23" s="9" t="s">
        <v>218</v>
      </c>
    </row>
    <row r="24" spans="1:2" ht="63.75" x14ac:dyDescent="0.2">
      <c r="A24" s="231"/>
      <c r="B24" s="9" t="s">
        <v>217</v>
      </c>
    </row>
    <row r="25" spans="1:2" ht="17.25" customHeight="1" thickBot="1" x14ac:dyDescent="0.25">
      <c r="A25" s="127"/>
      <c r="B25" s="96" t="s">
        <v>227</v>
      </c>
    </row>
    <row r="26" spans="1:2" ht="25.5" x14ac:dyDescent="0.2">
      <c r="A26" s="232" t="s">
        <v>264</v>
      </c>
      <c r="B26" s="126" t="s">
        <v>190</v>
      </c>
    </row>
    <row r="27" spans="1:2" x14ac:dyDescent="0.2">
      <c r="A27" s="232"/>
      <c r="B27" s="122" t="s">
        <v>184</v>
      </c>
    </row>
    <row r="28" spans="1:2" ht="25.5" x14ac:dyDescent="0.2">
      <c r="A28" s="233"/>
      <c r="B28" s="95" t="s">
        <v>252</v>
      </c>
    </row>
    <row r="29" spans="1:2" ht="30" customHeight="1" x14ac:dyDescent="0.2">
      <c r="A29" s="233"/>
      <c r="B29" s="95" t="s">
        <v>182</v>
      </c>
    </row>
    <row r="30" spans="1:2" ht="38.25" customHeight="1" x14ac:dyDescent="0.2">
      <c r="A30" s="233"/>
      <c r="B30" s="122" t="s">
        <v>185</v>
      </c>
    </row>
    <row r="31" spans="1:2" ht="40.5" customHeight="1" x14ac:dyDescent="0.2">
      <c r="A31" s="233"/>
      <c r="B31" s="122" t="s">
        <v>35</v>
      </c>
    </row>
    <row r="32" spans="1:2" ht="43.5" customHeight="1" x14ac:dyDescent="0.2">
      <c r="A32" s="233"/>
      <c r="B32" s="122" t="s">
        <v>250</v>
      </c>
    </row>
    <row r="33" spans="1:2" ht="17.25" customHeight="1" x14ac:dyDescent="0.2">
      <c r="A33" s="233"/>
      <c r="B33" s="95" t="s">
        <v>183</v>
      </c>
    </row>
    <row r="34" spans="1:2" ht="29.25" customHeight="1" thickBot="1" x14ac:dyDescent="0.25">
      <c r="A34" s="234"/>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5" t="s">
        <v>118</v>
      </c>
      <c r="C1" s="235"/>
      <c r="D1" s="235"/>
      <c r="E1" s="235"/>
      <c r="F1" s="235"/>
      <c r="G1" s="235"/>
      <c r="H1" s="235"/>
      <c r="I1" s="235"/>
      <c r="J1" s="235"/>
      <c r="K1" s="235"/>
      <c r="L1" s="235"/>
      <c r="M1" s="235"/>
      <c r="N1" s="235"/>
      <c r="O1" s="235"/>
      <c r="P1" s="235"/>
      <c r="Q1" s="235"/>
      <c r="R1" s="235"/>
    </row>
    <row r="2" spans="1:21" x14ac:dyDescent="0.2">
      <c r="B2" s="236" t="s">
        <v>174</v>
      </c>
      <c r="C2" s="236"/>
      <c r="D2" s="236"/>
      <c r="E2" s="236"/>
      <c r="F2" s="236"/>
      <c r="G2" s="236"/>
      <c r="H2" s="236"/>
      <c r="I2" s="236"/>
      <c r="J2" s="236"/>
      <c r="K2" s="236"/>
      <c r="L2" s="236"/>
      <c r="M2" s="236"/>
      <c r="N2" s="236"/>
      <c r="O2" s="236"/>
      <c r="P2" s="236"/>
      <c r="Q2" s="236"/>
      <c r="R2" s="236"/>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1</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6</v>
      </c>
      <c r="S4" s="20">
        <f>COUNTIF(B4:I4,TRUE)</f>
        <v>2</v>
      </c>
      <c r="T4" s="20">
        <f>COUNTIF(J4,FALSE)</f>
        <v>0</v>
      </c>
      <c r="U4" s="20">
        <f>COUNTIF(K4:Q4,TRUE)</f>
        <v>4</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1</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1</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1</v>
      </c>
      <c r="R25" s="21">
        <f t="shared" si="0"/>
        <v>8</v>
      </c>
      <c r="S25" s="20">
        <f t="shared" si="1"/>
        <v>3</v>
      </c>
      <c r="T25" s="20">
        <f t="shared" si="2"/>
        <v>0</v>
      </c>
      <c r="U25" s="20">
        <f t="shared" si="3"/>
        <v>5</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1</v>
      </c>
      <c r="P27" s="21" t="e">
        <f>IF(Master!#REF!="yes",TRUE,FALSE)</f>
        <v>#REF!</v>
      </c>
      <c r="Q27" s="21" t="b">
        <f>IF(Master!BA30="None",FALSE,TRUE)</f>
        <v>1</v>
      </c>
      <c r="R27" s="21">
        <f t="shared" si="0"/>
        <v>6</v>
      </c>
      <c r="S27" s="20">
        <f t="shared" si="1"/>
        <v>2</v>
      </c>
      <c r="T27" s="20">
        <f t="shared" si="2"/>
        <v>0</v>
      </c>
      <c r="U27" s="20">
        <f t="shared" si="3"/>
        <v>4</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1</v>
      </c>
      <c r="P38" s="21" t="e">
        <f>IF(Master!#REF!="yes",TRUE,FALSE)</f>
        <v>#REF!</v>
      </c>
      <c r="Q38" s="21" t="b">
        <f>IF(Master!BA41="None",FALSE,TRUE)</f>
        <v>1</v>
      </c>
      <c r="R38" s="21">
        <f t="shared" si="0"/>
        <v>7</v>
      </c>
      <c r="S38" s="20">
        <f t="shared" si="1"/>
        <v>2</v>
      </c>
      <c r="T38" s="20">
        <f t="shared" si="2"/>
        <v>0</v>
      </c>
      <c r="U38" s="20">
        <f t="shared" si="3"/>
        <v>5</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1</v>
      </c>
      <c r="R39" s="21">
        <f t="shared" si="0"/>
        <v>4</v>
      </c>
      <c r="S39" s="20">
        <f t="shared" si="1"/>
        <v>2</v>
      </c>
      <c r="T39" s="20">
        <f t="shared" si="2"/>
        <v>0</v>
      </c>
      <c r="U39" s="20">
        <f t="shared" si="3"/>
        <v>2</v>
      </c>
    </row>
    <row r="40" spans="1:21" x14ac:dyDescent="0.2">
      <c r="A40" s="23" t="str">
        <f>Master!A43</f>
        <v>Oregon</v>
      </c>
      <c r="B40" s="21" t="e">
        <f>IF(Master!#REF!="yes",TRUE,FALSE)</f>
        <v>#REF!</v>
      </c>
      <c r="C40" s="21" t="b">
        <f>IF(Master!E43="yes",TRUE,FALSE)</f>
        <v>0</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7</v>
      </c>
      <c r="S40" s="20">
        <f t="shared" si="1"/>
        <v>2</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16</v>
      </c>
      <c r="D55" s="21">
        <f t="shared" si="4"/>
        <v>0</v>
      </c>
      <c r="E55" s="21">
        <f t="shared" si="4"/>
        <v>12</v>
      </c>
      <c r="F55" s="21">
        <f t="shared" si="4"/>
        <v>44</v>
      </c>
      <c r="G55" s="21">
        <f t="shared" si="4"/>
        <v>0</v>
      </c>
      <c r="H55" s="21">
        <f t="shared" si="4"/>
        <v>50</v>
      </c>
      <c r="I55" s="21">
        <f t="shared" si="4"/>
        <v>0</v>
      </c>
      <c r="J55" s="21">
        <f t="shared" si="4"/>
        <v>41</v>
      </c>
      <c r="K55" s="21">
        <f t="shared" si="4"/>
        <v>23</v>
      </c>
      <c r="L55" s="21">
        <f t="shared" si="4"/>
        <v>41</v>
      </c>
      <c r="M55" s="21">
        <f t="shared" si="4"/>
        <v>0</v>
      </c>
      <c r="N55" s="21">
        <f t="shared" si="4"/>
        <v>48</v>
      </c>
      <c r="O55" s="21">
        <f t="shared" si="4"/>
        <v>49</v>
      </c>
      <c r="P55" s="21">
        <f t="shared" si="4"/>
        <v>0</v>
      </c>
      <c r="Q55" s="21">
        <f>COUNTIF(Q4:Q54,TRUE)</f>
        <v>50</v>
      </c>
      <c r="R55" s="21">
        <f>SUM(R4:R54)</f>
        <v>343</v>
      </c>
    </row>
    <row r="56" spans="1:21" x14ac:dyDescent="0.2">
      <c r="A56" s="21" t="s">
        <v>179</v>
      </c>
      <c r="B56" s="21">
        <f>COUNTIF(B4:B54,FALSE)</f>
        <v>0</v>
      </c>
      <c r="C56" s="21">
        <f>COUNTIF(C4:C54,FALSE)</f>
        <v>35</v>
      </c>
      <c r="D56" s="21">
        <f t="shared" ref="D56:M56" si="5">COUNTIF(D4:D54,FALSE)</f>
        <v>0</v>
      </c>
      <c r="E56" s="21">
        <f t="shared" si="5"/>
        <v>39</v>
      </c>
      <c r="F56" s="21">
        <f t="shared" si="5"/>
        <v>7</v>
      </c>
      <c r="G56" s="21">
        <f t="shared" si="5"/>
        <v>0</v>
      </c>
      <c r="H56" s="21">
        <f t="shared" si="5"/>
        <v>1</v>
      </c>
      <c r="I56" s="21">
        <f t="shared" si="5"/>
        <v>0</v>
      </c>
      <c r="J56" s="21">
        <f t="shared" si="5"/>
        <v>10</v>
      </c>
      <c r="K56" s="21">
        <f t="shared" si="5"/>
        <v>28</v>
      </c>
      <c r="L56" s="21">
        <f t="shared" si="5"/>
        <v>10</v>
      </c>
      <c r="M56" s="21">
        <f t="shared" si="5"/>
        <v>0</v>
      </c>
      <c r="N56" s="21">
        <f>COUNTIF(N4:N54,FALSE)</f>
        <v>3</v>
      </c>
      <c r="O56" s="21">
        <f>COUNTIF(O4:O54,FALSE)</f>
        <v>2</v>
      </c>
      <c r="P56" s="21">
        <f>COUNTIF(P4:P54,FALSE)</f>
        <v>0</v>
      </c>
      <c r="Q56" s="21">
        <f>COUNTIF(Q4:Q54,FALSE)</f>
        <v>1</v>
      </c>
      <c r="R56" s="21">
        <f>816-R55</f>
        <v>473</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87B9587-DAC1-4666-B66A-26D6B89CB630}" showGridLines="0" showRowCol="0" fitToPage="1" hiddenColumns="1" state="hidden" showRuler="0">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11220A0-C700-4943-8151-3EBFAC135D42}"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87B9587-DAC1-4666-B66A-26D6B89CB630}"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286</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herbw</cp:lastModifiedBy>
  <cp:revision>1</cp:revision>
  <cp:lastPrinted>2010-08-26T15:28:59Z</cp:lastPrinted>
  <dcterms:created xsi:type="dcterms:W3CDTF">2002-12-17T21:41:01Z</dcterms:created>
  <dcterms:modified xsi:type="dcterms:W3CDTF">2016-06-13T14:14:47Z</dcterms:modified>
</cp:coreProperties>
</file>