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5" yWindow="330" windowWidth="28350" windowHeight="12150"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customWorkbookViews>
    <customWorkbookView name="Thomas D. Nail - Personal View" guid="{D11220A0-C700-4943-8151-3EBFAC135D42}" mergeInterval="0" personalView="1" maximized="1" windowWidth="1276" windowHeight="861" tabRatio="791" activeSheetId="1"/>
    <customWorkbookView name="achurchwell - Personal View" guid="{96F71044-F42D-4026-85DD-448E7EAE6F48}" mergeInterval="0" personalView="1" maximized="1" windowWidth="1252" windowHeight="825" tabRatio="741" activeSheetId="4"/>
    <customWorkbookView name="brule - Personal View" guid="{D87B9587-DAC1-4666-B66A-26D6B89CB630}" mergeInterval="0" personalView="1" maximized="1" windowWidth="1252" windowHeight="614" tabRatio="741" activeSheetId="4"/>
  </customWorkbookViews>
</workbook>
</file>

<file path=xl/calcChain.xml><?xml version="1.0" encoding="utf-8"?>
<calcChain xmlns="http://schemas.openxmlformats.org/spreadsheetml/2006/main">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S15" i="6" s="1"/>
  <c r="B14" i="6"/>
  <c r="B13" i="6"/>
  <c r="B12" i="6"/>
  <c r="B11" i="6"/>
  <c r="S11" i="6" s="1"/>
  <c r="B10" i="6"/>
  <c r="B9" i="6"/>
  <c r="B8" i="6"/>
  <c r="B7" i="6"/>
  <c r="S7" i="6" s="1"/>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S8" i="6" s="1"/>
  <c r="C7" i="6"/>
  <c r="C6" i="6"/>
  <c r="C5" i="6"/>
  <c r="C4" i="6"/>
  <c r="D54" i="6"/>
  <c r="D53" i="6"/>
  <c r="D52" i="6"/>
  <c r="D51" i="6"/>
  <c r="D50" i="6"/>
  <c r="D49" i="6"/>
  <c r="D48" i="6"/>
  <c r="D47" i="6"/>
  <c r="D46" i="6"/>
  <c r="D45" i="6"/>
  <c r="D44" i="6"/>
  <c r="D43" i="6"/>
  <c r="D42" i="6"/>
  <c r="D41" i="6"/>
  <c r="D40" i="6"/>
  <c r="D39" i="6"/>
  <c r="D38" i="6"/>
  <c r="D37" i="6"/>
  <c r="D36" i="6"/>
  <c r="D35" i="6"/>
  <c r="S35" i="6" s="1"/>
  <c r="D34" i="6"/>
  <c r="D33" i="6"/>
  <c r="D32" i="6"/>
  <c r="D31" i="6"/>
  <c r="D30" i="6"/>
  <c r="D29" i="6"/>
  <c r="D28" i="6"/>
  <c r="D27" i="6"/>
  <c r="D26" i="6"/>
  <c r="D25" i="6"/>
  <c r="D24" i="6"/>
  <c r="D23" i="6"/>
  <c r="S23" i="6" s="1"/>
  <c r="D22" i="6"/>
  <c r="D21" i="6"/>
  <c r="D20" i="6"/>
  <c r="D19" i="6"/>
  <c r="D18" i="6"/>
  <c r="D17" i="6"/>
  <c r="D16" i="6"/>
  <c r="D15" i="6"/>
  <c r="D14" i="6"/>
  <c r="D13" i="6"/>
  <c r="D12" i="6"/>
  <c r="D11" i="6"/>
  <c r="D10" i="6"/>
  <c r="D9" i="6"/>
  <c r="D8" i="6"/>
  <c r="D7" i="6"/>
  <c r="D56" i="6" s="1"/>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S45" i="6" s="1"/>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T38" i="6" s="1"/>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J19" i="6"/>
  <c r="J18" i="6"/>
  <c r="T18" i="6" s="1"/>
  <c r="J17" i="6"/>
  <c r="T17" i="6" s="1"/>
  <c r="J16" i="6"/>
  <c r="T16" i="6" s="1"/>
  <c r="J15" i="6"/>
  <c r="J14" i="6"/>
  <c r="T14" i="6" s="1"/>
  <c r="J13" i="6"/>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U43" i="6" s="1"/>
  <c r="L42" i="6"/>
  <c r="L41" i="6"/>
  <c r="L40" i="6"/>
  <c r="L39" i="6"/>
  <c r="L38" i="6"/>
  <c r="L37" i="6"/>
  <c r="L36" i="6"/>
  <c r="L35" i="6"/>
  <c r="L34" i="6"/>
  <c r="L33" i="6"/>
  <c r="L32" i="6"/>
  <c r="L31" i="6"/>
  <c r="L30" i="6"/>
  <c r="L29" i="6"/>
  <c r="L28" i="6"/>
  <c r="L27" i="6"/>
  <c r="U27" i="6" s="1"/>
  <c r="L26" i="6"/>
  <c r="L25" i="6"/>
  <c r="L23" i="6"/>
  <c r="L22" i="6"/>
  <c r="L21" i="6"/>
  <c r="L20" i="6"/>
  <c r="L19" i="6"/>
  <c r="L18" i="6"/>
  <c r="L17" i="6"/>
  <c r="L16" i="6"/>
  <c r="L15" i="6"/>
  <c r="L14" i="6"/>
  <c r="U14" i="6" s="1"/>
  <c r="L13" i="6"/>
  <c r="L12" i="6"/>
  <c r="L11" i="6"/>
  <c r="L10" i="6"/>
  <c r="L9" i="6"/>
  <c r="L8" i="6"/>
  <c r="L7" i="6"/>
  <c r="L6" i="6"/>
  <c r="L5" i="6"/>
  <c r="L4" i="6"/>
  <c r="M54" i="6"/>
  <c r="M53" i="6"/>
  <c r="M52" i="6"/>
  <c r="M51" i="6"/>
  <c r="M50" i="6"/>
  <c r="M49" i="6"/>
  <c r="M48" i="6"/>
  <c r="M47" i="6"/>
  <c r="M45" i="6"/>
  <c r="M44" i="6"/>
  <c r="M43" i="6"/>
  <c r="M42" i="6"/>
  <c r="M41" i="6"/>
  <c r="M40" i="6"/>
  <c r="U40" i="6" s="1"/>
  <c r="M39" i="6"/>
  <c r="M38" i="6"/>
  <c r="M37" i="6"/>
  <c r="M36" i="6"/>
  <c r="M35" i="6"/>
  <c r="M34" i="6"/>
  <c r="M33" i="6"/>
  <c r="M32" i="6"/>
  <c r="U32" i="6" s="1"/>
  <c r="M31" i="6"/>
  <c r="M30" i="6"/>
  <c r="M29" i="6"/>
  <c r="M28" i="6"/>
  <c r="M27" i="6"/>
  <c r="M26" i="6"/>
  <c r="M25" i="6"/>
  <c r="M23" i="6"/>
  <c r="M22" i="6"/>
  <c r="M21" i="6"/>
  <c r="M20" i="6"/>
  <c r="M19" i="6"/>
  <c r="M18" i="6"/>
  <c r="M17" i="6"/>
  <c r="M16" i="6"/>
  <c r="M15" i="6"/>
  <c r="M14" i="6"/>
  <c r="M13" i="6"/>
  <c r="M12" i="6"/>
  <c r="M11" i="6"/>
  <c r="M10" i="6"/>
  <c r="M9" i="6"/>
  <c r="M8" i="6"/>
  <c r="M7" i="6"/>
  <c r="M56" i="6" s="1"/>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U51" i="6" s="1"/>
  <c r="O50" i="6"/>
  <c r="O49" i="6"/>
  <c r="O48" i="6"/>
  <c r="O47" i="6"/>
  <c r="O45" i="6"/>
  <c r="O44" i="6"/>
  <c r="O43" i="6"/>
  <c r="O42" i="6"/>
  <c r="O41" i="6"/>
  <c r="O40" i="6"/>
  <c r="O39" i="6"/>
  <c r="O38" i="6"/>
  <c r="O37" i="6"/>
  <c r="O36" i="6"/>
  <c r="O35" i="6"/>
  <c r="O34" i="6"/>
  <c r="U34" i="6" s="1"/>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56" i="6" s="1"/>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T13" i="6"/>
  <c r="H14" i="6"/>
  <c r="Q14" i="6"/>
  <c r="H15" i="6"/>
  <c r="Q15" i="6"/>
  <c r="Q54" i="6"/>
  <c r="Q53" i="6"/>
  <c r="Q52" i="6"/>
  <c r="Q51" i="6"/>
  <c r="Q50" i="6"/>
  <c r="Q49" i="6"/>
  <c r="Q48" i="6"/>
  <c r="Q47" i="6"/>
  <c r="Q45" i="6"/>
  <c r="Q44" i="6"/>
  <c r="Q43" i="6"/>
  <c r="Q42" i="6"/>
  <c r="Q41" i="6"/>
  <c r="Q40" i="6"/>
  <c r="Q39" i="6"/>
  <c r="Q38" i="6"/>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H23" i="6"/>
  <c r="T23" i="6"/>
  <c r="H24" i="6"/>
  <c r="H25" i="6"/>
  <c r="H26" i="6"/>
  <c r="H27" i="6"/>
  <c r="T27" i="6"/>
  <c r="H28" i="6"/>
  <c r="H29" i="6"/>
  <c r="H30" i="6"/>
  <c r="S30" i="6" s="1"/>
  <c r="H31" i="6"/>
  <c r="H32" i="6"/>
  <c r="H33" i="6"/>
  <c r="T33" i="6"/>
  <c r="H34" i="6"/>
  <c r="H35" i="6"/>
  <c r="T35" i="6"/>
  <c r="H36" i="6"/>
  <c r="H37" i="6"/>
  <c r="H38" i="6"/>
  <c r="H39" i="6"/>
  <c r="H40" i="6"/>
  <c r="H41" i="6"/>
  <c r="H42" i="6"/>
  <c r="H43" i="6"/>
  <c r="T43" i="6"/>
  <c r="H44" i="6"/>
  <c r="H45" i="6"/>
  <c r="T45" i="6"/>
  <c r="H46" i="6"/>
  <c r="H47" i="6"/>
  <c r="H48" i="6"/>
  <c r="H49" i="6"/>
  <c r="T49" i="6"/>
  <c r="H50" i="6"/>
  <c r="H51" i="6"/>
  <c r="H52" i="6"/>
  <c r="H53" i="6"/>
  <c r="H54" i="6"/>
  <c r="T47" i="6"/>
  <c r="T31" i="6"/>
  <c r="T53" i="6"/>
  <c r="T41" i="6"/>
  <c r="D55" i="6"/>
  <c r="T39" i="6"/>
  <c r="T51" i="6"/>
  <c r="T4" i="6"/>
  <c r="U15" i="6"/>
  <c r="U39" i="6"/>
  <c r="S12" i="6"/>
  <c r="B55" i="6"/>
  <c r="U38" i="6"/>
  <c r="S18" i="6" l="1"/>
  <c r="U28" i="6"/>
  <c r="S28" i="6"/>
  <c r="U19" i="6"/>
  <c r="U4" i="6"/>
  <c r="S49" i="6"/>
  <c r="U11" i="6"/>
  <c r="R11" i="6" s="1"/>
  <c r="U37" i="6"/>
  <c r="S4" i="6"/>
  <c r="P55" i="6"/>
  <c r="S54" i="6"/>
  <c r="U42" i="6"/>
  <c r="U13" i="6"/>
  <c r="U31" i="6"/>
  <c r="I56" i="6"/>
  <c r="S41" i="6"/>
  <c r="S10" i="6"/>
  <c r="S14" i="6"/>
  <c r="S42" i="6"/>
  <c r="S50" i="6"/>
  <c r="U7" i="6"/>
  <c r="R7" i="6" s="1"/>
  <c r="O56" i="6"/>
  <c r="O55" i="6"/>
  <c r="E55" i="6"/>
  <c r="S46" i="6"/>
  <c r="J56" i="6"/>
  <c r="F55" i="6"/>
  <c r="S6" i="6"/>
  <c r="S26" i="6"/>
  <c r="U54" i="6"/>
  <c r="U44" i="6"/>
  <c r="R14" i="6"/>
  <c r="K56" i="6"/>
  <c r="S34" i="6"/>
  <c r="R34" i="6" s="1"/>
  <c r="S40" i="6"/>
  <c r="R40" i="6" s="1"/>
  <c r="G56" i="6"/>
  <c r="E56" i="6"/>
  <c r="S53" i="6"/>
  <c r="S51" i="6"/>
  <c r="R51" i="6" s="1"/>
  <c r="S48" i="6"/>
  <c r="S44" i="6"/>
  <c r="S43" i="6"/>
  <c r="R43" i="6" s="1"/>
  <c r="S39" i="6"/>
  <c r="R39" i="6" s="1"/>
  <c r="S38" i="6"/>
  <c r="R38" i="6" s="1"/>
  <c r="S31" i="6"/>
  <c r="S22" i="6"/>
  <c r="S19" i="6"/>
  <c r="R19" i="6" s="1"/>
  <c r="U18" i="6"/>
  <c r="U29" i="6"/>
  <c r="U33" i="6"/>
  <c r="U35" i="6"/>
  <c r="R35" i="6" s="1"/>
  <c r="U45" i="6"/>
  <c r="R45" i="6" s="1"/>
  <c r="U48" i="6"/>
  <c r="R48" i="6" s="1"/>
  <c r="U5" i="6"/>
  <c r="M55" i="6"/>
  <c r="B56" i="6"/>
  <c r="K55" i="6"/>
  <c r="S20" i="6"/>
  <c r="R42" i="6"/>
  <c r="R15" i="6"/>
  <c r="I55" i="6"/>
  <c r="S13" i="6"/>
  <c r="R13" i="6" s="1"/>
  <c r="C56" i="6"/>
  <c r="C55" i="6"/>
  <c r="U10" i="6"/>
  <c r="R10" i="6" s="1"/>
  <c r="J55" i="6"/>
  <c r="Q56" i="6"/>
  <c r="L56" i="6"/>
  <c r="L55" i="6"/>
  <c r="U53" i="6"/>
  <c r="F56" i="6"/>
  <c r="R31" i="6"/>
  <c r="H56" i="6"/>
  <c r="U41" i="6"/>
  <c r="R41" i="6" s="1"/>
  <c r="U50" i="6"/>
  <c r="R50" i="6" s="1"/>
  <c r="U23" i="6"/>
  <c r="R23" i="6" s="1"/>
  <c r="U47" i="6"/>
  <c r="N56" i="6"/>
  <c r="U22" i="6"/>
  <c r="U26" i="6"/>
  <c r="U36" i="6"/>
  <c r="U49" i="6"/>
  <c r="R49" i="6" s="1"/>
  <c r="U20" i="6"/>
  <c r="U46" i="6"/>
  <c r="U9" i="6"/>
  <c r="S21" i="6"/>
  <c r="S29" i="6"/>
  <c r="R29" i="6" s="1"/>
  <c r="S24" i="6"/>
  <c r="S17" i="6"/>
  <c r="S27" i="6"/>
  <c r="R27" i="6" s="1"/>
  <c r="S33" i="6"/>
  <c r="S47" i="6"/>
  <c r="S9" i="6"/>
  <c r="R44" i="6"/>
  <c r="U16" i="6"/>
  <c r="U25" i="6"/>
  <c r="U52" i="6"/>
  <c r="U17" i="6"/>
  <c r="R17" i="6" s="1"/>
  <c r="U8" i="6"/>
  <c r="R8" i="6" s="1"/>
  <c r="U21" i="6"/>
  <c r="U30" i="6"/>
  <c r="R30" i="6" s="1"/>
  <c r="U6" i="6"/>
  <c r="R6" i="6" s="1"/>
  <c r="U12" i="6"/>
  <c r="R12" i="6" s="1"/>
  <c r="U24" i="6"/>
  <c r="S16" i="6"/>
  <c r="S52" i="6"/>
  <c r="R52" i="6" s="1"/>
  <c r="S25" i="6"/>
  <c r="S37" i="6"/>
  <c r="R37" i="6" s="1"/>
  <c r="S36" i="6"/>
  <c r="S32" i="6"/>
  <c r="R32" i="6" s="1"/>
  <c r="H55" i="6"/>
  <c r="S5" i="6"/>
  <c r="Q55" i="6"/>
  <c r="R9" i="6"/>
  <c r="R16" i="6"/>
  <c r="R18" i="6" l="1"/>
  <c r="R4" i="6"/>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text>
        <r>
          <rPr>
            <sz val="8"/>
            <color indexed="81"/>
            <rFont val="Tahoma"/>
            <family val="2"/>
          </rPr>
          <t>How long before the ticket expires or needs to be renewed.</t>
        </r>
      </text>
    </comment>
    <comment ref="E5" authorId="0">
      <text>
        <r>
          <rPr>
            <sz val="8"/>
            <color indexed="81"/>
            <rFont val="Tahoma"/>
            <family val="2"/>
          </rPr>
          <t>Is white-lining (marking the proposed excavation site with white paint or flags) required by the excavator?</t>
        </r>
      </text>
    </comment>
    <comment ref="F5" authorId="0">
      <text>
        <r>
          <rPr>
            <sz val="8"/>
            <color indexed="81"/>
            <rFont val="Tahoma"/>
            <family val="2"/>
          </rPr>
          <t>The horizontal distance specified on either side of a facility in which extra precautions are required (a.k.a. approximate location, etc).</t>
        </r>
      </text>
    </comment>
    <comment ref="M5" authorId="0">
      <text>
        <r>
          <rPr>
            <sz val="8"/>
            <color indexed="81"/>
            <rFont val="Tahoma"/>
            <family val="2"/>
          </rPr>
          <t>Is a separate locate request required for each excavator?</t>
        </r>
      </text>
    </comment>
    <comment ref="N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text>
        <r>
          <rPr>
            <sz val="8"/>
            <color indexed="81"/>
            <rFont val="Tahoma"/>
            <family val="2"/>
          </rPr>
          <t>Are there entities that are exempt from Excavator Notice requirements?</t>
        </r>
      </text>
    </comment>
    <comment ref="AN5" authorId="0">
      <text>
        <r>
          <rPr>
            <sz val="8"/>
            <color indexed="81"/>
            <rFont val="Tahoma"/>
            <family val="2"/>
          </rPr>
          <t>Is the owner/operator required to respond to a design request?</t>
        </r>
      </text>
    </comment>
    <comment ref="AO5" authorId="0">
      <text>
        <r>
          <rPr>
            <sz val="8"/>
            <color indexed="81"/>
            <rFont val="Tahoma"/>
            <family val="2"/>
          </rPr>
          <t>Are all owner/operators of underground utilities required to be a member of the One-Call Notification Center?</t>
        </r>
      </text>
    </comment>
    <comment ref="AT5" authorId="0">
      <text>
        <r>
          <rPr>
            <sz val="8"/>
            <color indexed="81"/>
            <rFont val="Tahoma"/>
            <family val="2"/>
          </rPr>
          <t>Are penalties and or fines specified for violations of the law by excavators?</t>
        </r>
      </text>
    </comment>
    <comment ref="AV5" authorId="0">
      <text>
        <r>
          <rPr>
            <sz val="8"/>
            <color indexed="81"/>
            <rFont val="Tahoma"/>
            <family val="2"/>
          </rPr>
          <t>Are penalties and or fines specified for violations of the law by excavators?</t>
        </r>
      </text>
    </comment>
    <comment ref="AX5" authorId="0">
      <text>
        <r>
          <rPr>
            <sz val="8"/>
            <color indexed="81"/>
            <rFont val="Tahoma"/>
            <family val="2"/>
          </rPr>
          <t>Are penalties and or fines specified for violations of the law by operators?</t>
        </r>
      </text>
    </comment>
    <comment ref="BA5" authorId="0">
      <text>
        <r>
          <rPr>
            <sz val="8"/>
            <color indexed="81"/>
            <rFont val="Tahoma"/>
            <family val="2"/>
          </rPr>
          <t>Is there a specified entity to enforce the law?</t>
        </r>
      </text>
    </comment>
    <comment ref="BC5" authorId="0">
      <text>
        <r>
          <rPr>
            <sz val="8"/>
            <color indexed="81"/>
            <rFont val="Tahoma"/>
            <family val="2"/>
          </rPr>
          <t>Is reporting of ALL underground damages required by ALL owner/operators?</t>
        </r>
      </text>
    </comment>
    <comment ref="BD5" authorId="0">
      <text>
        <r>
          <rPr>
            <sz val="8"/>
            <color indexed="81"/>
            <rFont val="Tahoma"/>
            <family val="2"/>
          </rPr>
          <t>Is reporting of ALL underground damages required by ALL excavators?</t>
        </r>
      </text>
    </comment>
    <comment ref="AX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color indexed="81"/>
            <rFont val="Tahoma"/>
            <family val="2"/>
          </rPr>
          <t>Gas and hazardous liquids $10,000 per day maximum $500,000 , others $500 per day maximum of $5,000</t>
        </r>
      </text>
    </comment>
    <comment ref="BC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color indexed="81"/>
            <rFont val="Tahoma"/>
            <family val="2"/>
          </rPr>
          <t>Superior Court</t>
        </r>
      </text>
    </comment>
    <comment ref="BC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<sst xmlns="http://schemas.openxmlformats.org/spreadsheetml/2006/main" count="3530" uniqueCount="1123">
  <si>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</si>
  <si>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</si>
  <si>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</si>
  <si>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</si>
  <si>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</si>
  <si>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</si>
  <si>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</si>
  <si>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</si>
  <si>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</si>
  <si>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</si>
  <si>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</si>
  <si>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</si>
  <si>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</si>
  <si>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</si>
  <si>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</si>
  <si>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</si>
  <si>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</si>
  <si>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</si>
  <si>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</si>
  <si>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</si>
  <si>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</si>
  <si>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</si>
  <si>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</si>
  <si>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</si>
  <si>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</si>
  <si>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</si>
  <si>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</si>
  <si>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</si>
  <si>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</si>
  <si>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</si>
  <si>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</si>
  <si>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</si>
  <si>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</si>
  <si>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</si>
  <si>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</si>
  <si>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</si>
  <si>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</si>
  <si>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</si>
  <si>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</si>
  <si>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</si>
  <si>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</si>
  <si>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</si>
  <si>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</si>
  <si>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</si>
  <si>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</si>
  <si>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</si>
  <si>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</si>
  <si>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</si>
  <si>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</si>
  <si>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</si>
  <si>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</si>
  <si>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</si>
  <si>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</si>
  <si>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</si>
  <si>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</si>
  <si>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</si>
  <si>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</si>
  <si>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</si>
  <si>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</si>
  <si>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</si>
  <si>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</si>
  <si>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</si>
  <si>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</si>
  <si>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</si>
  <si>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</si>
  <si>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</si>
  <si>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</si>
  <si>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</si>
  <si>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</si>
  <si>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</si>
  <si>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</si>
  <si>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</si>
  <si>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</si>
  <si>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</si>
  <si>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</si>
  <si>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</si>
  <si>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</si>
  <si>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</si>
  <si>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</si>
  <si>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</si>
  <si>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</si>
  <si>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</si>
  <si>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</si>
  <si>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</si>
  <si>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</si>
  <si>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</si>
  <si>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</si>
  <si>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</si>
  <si>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</si>
  <si>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</si>
  <si>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</si>
  <si>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</si>
  <si>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</si>
  <si>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</si>
  <si>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</si>
  <si>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</si>
  <si>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</si>
  <si>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</si>
  <si>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</si>
  <si>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</si>
  <si>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</si>
  <si>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</si>
  <si>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</si>
  <si>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</si>
  <si>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</si>
  <si>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</si>
  <si>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</si>
  <si>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</si>
  <si>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</si>
  <si>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</si>
  <si>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</si>
  <si>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</si>
  <si>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</si>
  <si>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</si>
  <si>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</si>
  <si>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</si>
  <si>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</si>
  <si>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</si>
  <si>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</si>
  <si>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</si>
  <si>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</si>
  <si>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</si>
  <si>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</si>
  <si>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</si>
  <si>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</si>
  <si>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</si>
  <si>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</si>
  <si>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</si>
  <si>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</si>
  <si>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</si>
  <si>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</si>
  <si>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</si>
  <si>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</si>
  <si>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</si>
  <si>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</si>
  <si>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</si>
  <si>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</si>
  <si>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</si>
  <si>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</si>
  <si>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</si>
  <si>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</si>
  <si>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</si>
  <si>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</si>
  <si>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</si>
  <si>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</si>
  <si>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</si>
  <si>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</si>
  <si>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</si>
  <si>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</si>
  <si>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</si>
  <si>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</si>
  <si>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</si>
  <si>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</si>
  <si>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</si>
  <si>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</si>
  <si>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</si>
  <si>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</si>
  <si>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</si>
  <si>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</si>
  <si>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</si>
  <si>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</si>
  <si>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</si>
  <si>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</si>
  <si>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</si>
  <si>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</si>
  <si>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</si>
  <si>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</si>
  <si>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</si>
  <si>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</si>
  <si>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</si>
  <si>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</si>
  <si>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</si>
  <si>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</si>
  <si>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</si>
  <si>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</si>
  <si>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</si>
  <si>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</si>
  <si>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</si>
  <si>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</si>
  <si>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</si>
  <si>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</si>
  <si>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</si>
  <si>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</si>
  <si>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</si>
  <si>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</si>
  <si>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</si>
  <si>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</si>
  <si>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</si>
  <si>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</si>
  <si>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</si>
  <si>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</si>
  <si>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</si>
  <si>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</si>
  <si>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</si>
  <si>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</si>
  <si>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</si>
  <si>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</si>
  <si>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</si>
  <si>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</si>
  <si>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</si>
  <si>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</si>
  <si>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</si>
  <si>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</si>
  <si>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</si>
  <si>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</si>
  <si>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</si>
  <si>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</si>
  <si>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</si>
  <si>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</si>
  <si>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</si>
  <si>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</si>
  <si>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</si>
  <si>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</si>
  <si>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</si>
  <si>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</si>
  <si>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</si>
  <si>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</si>
  <si>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</si>
  <si>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</si>
  <si>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</si>
  <si>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</si>
  <si>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</si>
  <si>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</si>
  <si>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</si>
  <si>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</si>
  <si>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</si>
  <si>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</si>
  <si>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</si>
  <si>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</si>
  <si>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</si>
  <si>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</si>
  <si>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</si>
  <si>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</si>
  <si>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</si>
  <si>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</si>
  <si>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</si>
  <si>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</si>
  <si>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</si>
  <si>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</si>
  <si>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</si>
  <si>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</si>
  <si>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</si>
  <si>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</si>
  <si>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</si>
  <si>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</si>
  <si>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</si>
  <si>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</si>
  <si>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</si>
  <si>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</si>
  <si>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</si>
  <si>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</si>
  <si>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</si>
  <si>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</si>
  <si>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</si>
  <si>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</si>
  <si>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</si>
  <si>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</si>
  <si>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</si>
  <si>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</si>
  <si>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</si>
  <si>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</si>
  <si>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</si>
  <si>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</si>
  <si>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</si>
  <si>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</si>
  <si>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</si>
  <si>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</si>
  <si>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</si>
  <si>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</si>
  <si>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</si>
  <si>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</si>
  <si>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</si>
  <si>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</si>
  <si>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</si>
  <si>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</si>
  <si>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</si>
  <si>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</si>
  <si>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</si>
  <si>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</si>
  <si>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</si>
  <si>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</si>
  <si>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</si>
  <si>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</si>
  <si>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</si>
  <si>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</si>
  <si>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</si>
  <si>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</si>
  <si>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</si>
  <si>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</si>
  <si>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</si>
  <si>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</si>
  <si>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</si>
  <si>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</si>
  <si>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</si>
  <si>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</si>
  <si>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</si>
  <si>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</si>
  <si>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</si>
  <si>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</si>
  <si>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</si>
  <si>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</si>
  <si>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</si>
  <si>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</si>
  <si>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</si>
  <si>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</si>
  <si>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</si>
  <si>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</si>
  <si>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</si>
  <si>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</si>
  <si>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</si>
  <si>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</si>
  <si>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</si>
  <si>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</si>
  <si>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</si>
  <si>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</si>
  <si>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</si>
  <si>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</si>
  <si>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</si>
  <si>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</si>
  <si>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</si>
  <si>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</si>
  <si>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</si>
  <si>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</si>
  <si>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</si>
  <si>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</si>
  <si>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</si>
  <si>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</si>
  <si>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</si>
  <si>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</si>
  <si>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</si>
  <si>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</si>
  <si>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</si>
  <si>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</si>
  <si>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</si>
  <si>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</si>
  <si>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</si>
  <si>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</si>
  <si>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</si>
  <si>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</si>
  <si>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</si>
  <si>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</si>
  <si>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</si>
  <si>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</si>
  <si>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</si>
  <si>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</si>
  <si>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</si>
  <si>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 xml:space="preserve">Connecticut DPUC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</si>
  <si>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DPUC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</si>
  <si>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DPUC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</si>
  <si>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Connecticut DPUC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</si>
  <si>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DPUC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</si>
  <si>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</si>
  <si>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DPUC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</si>
  <si>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</si>
  <si>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</si>
  <si>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</si>
  <si>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</si>
  <si>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</si>
  <si>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</si>
  <si>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</si>
  <si>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</si>
  <si>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</si>
  <si>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</si>
  <si>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</si>
  <si>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</si>
  <si>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</si>
  <si>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</si>
  <si>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</si>
  <si>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</si>
  <si>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</si>
  <si>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</si>
  <si>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</si>
  <si>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 xml:space="preserve">The Florida Statutes, 556.107 (1) (a)  Violations of the following provisions are noncriminal infractions: …  (b)  Any excavator or member operator who commits a noncriminal infraction under paragraph (a) may be issued a citation by any local or state law enforcement officer, government code inspector, or code enforcement officer, and the issuer of a citation may require an excavator to cease work on any excavation or not start a proposed excavation until there has been compliance with the provisions of this chapter. …  (c) Any excavator or member operator who commits a noncriminal infraction under paragraph (a) may be required to pay a civil penalty for each infraction, which is $500 plus court costs. …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t>
  </si>
  <si>
    <t xml:space="preserve">The Florida Statutes, 556.107 (1) (b)  Any excavator or member operator who commits a noncriminal infraction under paragraph (a) may be issued a citation by any local or state law enforcement officer, government code inspector, or code enforcement officer…  (c)  Any excavator or member operator who commits a noncriminal infraction under paragraph (a) may be required to pay a civil penalty for each infraction, which is $500 plus court costs. …  (e)  A person charged with a noncriminal infraction under paragraph (a) may pay the civil penalty plus court costs, by mail or in person, within 30 days after the date of receiving the citation.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</si>
  <si>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</si>
  <si>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</si>
  <si>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</si>
  <si>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</si>
  <si>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</si>
  <si>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</si>
  <si>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</si>
  <si>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</si>
  <si>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</si>
  <si>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</si>
  <si>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</si>
  <si>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</si>
  <si>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</si>
  <si>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</si>
  <si>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</si>
  <si>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</si>
  <si>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</si>
  <si>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</si>
  <si>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</si>
  <si>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</si>
  <si>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</si>
  <si>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</si>
  <si>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</si>
  <si>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</si>
  <si>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</si>
  <si>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</si>
  <si>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</si>
  <si>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</si>
  <si>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</si>
  <si>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</si>
  <si>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</si>
  <si>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</si>
  <si>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</si>
  <si>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</si>
  <si>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</si>
  <si>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</si>
  <si>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</si>
  <si>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</si>
  <si>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</si>
  <si>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</si>
  <si>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</si>
  <si>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</si>
  <si>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</si>
  <si>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</si>
  <si>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</si>
  <si>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</si>
  <si>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</si>
  <si>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</si>
  <si>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</si>
  <si>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</si>
  <si>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</si>
  <si>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</si>
  <si>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</si>
  <si>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</si>
  <si>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</si>
  <si>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</si>
  <si>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</si>
  <si>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</si>
  <si>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</si>
  <si>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</si>
  <si>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</si>
  <si>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</si>
  <si>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</si>
  <si>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</si>
  <si>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</si>
  <si>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</si>
  <si>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</si>
  <si>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</si>
  <si>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</si>
  <si>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</si>
  <si>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</si>
  <si>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</si>
  <si>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</si>
  <si>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</si>
  <si>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</si>
  <si>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</si>
  <si>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</si>
  <si>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</si>
  <si>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</si>
  <si>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</si>
  <si>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</si>
  <si>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</si>
  <si>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</si>
  <si>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</si>
  <si>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</si>
  <si>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</si>
  <si>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</si>
  <si>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</si>
  <si>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</si>
  <si>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</si>
  <si>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 xml:space="preserve">Kentucky Revised Statute 367.4911 (1) (a) Each excavator planning excavation or demolition work shall, not less than two (2) full business days nor more than ten (10) full business days prior to commencing work, notify each affected operator of the excavator's intended work and work schedule. Contacting the applicable protection notification centers shall satisfy this requirement.
</t>
  </si>
  <si>
    <t>Yes, Kentucky Revised Statute 367.4911 (11) Upon request by an operator, an excavator shall mark the boundaries of the location to be excavated using the procedure set forth in KRS 367.4909(7). This marking shall not alter, or relieve the excavator from complying with, the requirements of KRS 367.4905 to 367.4917.   
    § 367.4909   (7) Temporary underground facility markers shall consist of paint, chalk, flags, stakes, or any combination thereof and shall conform to the following standards of the American Public Works Association uniform color code:…   (k) Proposed excavation or construction boundaries – White</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</si>
  <si>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</si>
  <si>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</si>
  <si>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(4) An operator shall respond to facility locate requests as follows:  (a) To a normal excavation locate request within two (2) business days after receiving notification from an excavator.  (b) To an emergency locate request as quickly as possible but not to exceed forty-eight (48) hours after receiving notification from an excavator; and  (c) Beginning one (1) year from July 12, 2012, to a design locate request within ten (10) business days after receiving notification from an excavator.
</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</si>
  <si>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</si>
  <si>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</si>
  <si>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</si>
  <si>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Kentucky Revised Statute 367.4913  (2) The one-call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</si>
  <si>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</si>
  <si>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t>
  </si>
  <si>
    <t>None specified</t>
  </si>
  <si>
    <t>Louisiana Revised Statute, Title 40, §§ 40:1749.11 to -.26 Louisiana Underground Utilities and Facilities Damage Prevention Law</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</si>
  <si>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</si>
  <si>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</si>
  <si>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</si>
  <si>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</si>
  <si>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</si>
  <si>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</si>
  <si>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</si>
  <si>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</si>
  <si>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</si>
  <si>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</si>
  <si>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</si>
  <si>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</si>
  <si>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4 (B) (1) (a).  Except for emergency notifications and as provided in Subsection 4(B)(1)(a)(i), an excavator shall notify the Dig Safe System of the location of the intended excavation at least 72 hours, not including Saturdays, Sundays and legal Maine holidays, but not more than 60 calendar days, prior to the commencement of excavation.</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</si>
  <si>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</si>
  <si>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</si>
  <si>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(A)(2) An operator that is not a member of the Dig Safe System pursuant to Subsection 6(A)(1) shall, upon receipt of the notice provided for in Subsection 4(B)(2), mark the location of its underground facilities in accordance with Section 6(B).  (B)(1)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</si>
  <si>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</si>
  <si>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</si>
  <si>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</si>
  <si>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</si>
  <si>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5 (B) (10) No later than 21 business days after receiving notification of newly installed facilities or planned new facilities pursuant to subsection 6(A)(1)(d)(iii), or discovered facilities pursuant to subsection 6(B)(6), the Dig Safe System shall update its records to reflect the location of these facilities.
    § 6 (A) (1) (d) Except as otherwise provided in this provision of the rule, beginning May 1, 2005, each Dig Safe System member shall provide to the Dig Safe System the location of all underground facilities that the member would be obligated to mark upon receipt of notice pursuant to Section 6(B)…. (D)(3) Within 21 business days of changing the configuration of a gas operator’s main supply underground gas facility, the gas operator must provide updated maps to the appropriate entities.
</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</si>
  <si>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</si>
  <si>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</si>
  <si>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</si>
  <si>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</si>
  <si>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</si>
  <si>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</si>
  <si>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</si>
  <si>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</si>
  <si>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</si>
  <si>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</si>
  <si>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</si>
  <si>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</si>
  <si>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</si>
  <si>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</si>
  <si>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</si>
  <si>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</si>
  <si>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</si>
  <si>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</si>
  <si>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</si>
  <si>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</si>
  <si>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</si>
  <si>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</si>
  <si>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</si>
  <si>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</si>
  <si>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</si>
  <si>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</si>
  <si>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</si>
  <si>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</si>
  <si>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</si>
  <si>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</si>
  <si>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</si>
  <si>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</si>
  <si>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</si>
  <si>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</si>
  <si>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</si>
  <si>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</si>
  <si>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</si>
  <si>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</si>
  <si>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</si>
  <si>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</si>
  <si>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</si>
  <si>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</si>
  <si>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77-13-5.  (c) 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 </t>
  </si>
  <si>
    <t xml:space="preserve">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</si>
  <si>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 xml:space="preserve">Mississippi Code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</si>
  <si>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</si>
  <si>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</si>
  <si>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</si>
  <si>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</si>
  <si>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</si>
  <si>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</si>
  <si>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</si>
  <si>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</si>
  <si>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</si>
  <si>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</si>
  <si>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   (1) Montana811  (http://www.montana811.org)
   (2) Montana One Call Center, UDIG (Flathead and Lincoln Counties and northern portions of Lake and Sanders counties) -- (http://www.mt1call.com) and (www.udig.org)</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</si>
  <si>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</si>
  <si>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</si>
  <si>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</si>
  <si>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</si>
  <si>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</si>
  <si>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</si>
  <si>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</si>
  <si>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</si>
  <si>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</si>
  <si>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</si>
  <si>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</si>
  <si>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</si>
  <si>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</si>
  <si>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</si>
  <si>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</si>
  <si>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</si>
  <si>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</si>
  <si>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</si>
  <si>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</si>
  <si>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</si>
  <si>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</si>
  <si>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</si>
  <si>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</si>
  <si>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</si>
  <si>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</si>
  <si>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</si>
  <si>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</si>
  <si>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</si>
  <si>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</si>
  <si>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</si>
  <si>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</si>
  <si>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</si>
  <si>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</si>
  <si>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</si>
  <si>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</si>
  <si>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</si>
  <si>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</si>
  <si>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</si>
  <si>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</si>
  <si>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</si>
  <si>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</si>
  <si>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</si>
  <si>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</si>
  <si>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</si>
  <si>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</si>
  <si>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</si>
  <si>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</si>
  <si>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</si>
  <si>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</si>
  <si>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</si>
  <si>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</si>
  <si>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</si>
  <si>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</si>
  <si>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</si>
  <si>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</si>
  <si>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</si>
  <si>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</si>
  <si>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</si>
  <si>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</si>
  <si>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</si>
  <si>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</si>
  <si>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</si>
  <si>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</si>
  <si>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</si>
  <si>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</si>
  <si>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</si>
  <si>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</si>
  <si>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</si>
  <si>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</si>
  <si>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</si>
  <si>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</si>
  <si>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</si>
  <si>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</si>
  <si>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</si>
  <si>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</si>
  <si>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</si>
  <si>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</si>
  <si>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</si>
  <si>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</si>
  <si>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</si>
  <si>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 xml:space="preserve">New York Law GBS.36 § 765.1.c.  An action to recover a penalty under this article may be brought in the supreme court in the judicial district in which the violation was alleged to have occurred which shall be commenced and prosecuted by the attorney general.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</si>
  <si>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</si>
  <si>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</si>
  <si>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</si>
  <si>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</si>
  <si>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</si>
  <si>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</si>
  <si>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</si>
  <si>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</si>
  <si>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</si>
  <si>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</si>
  <si>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</si>
  <si>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</si>
  <si>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</si>
  <si>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</si>
  <si>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</si>
  <si>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</si>
  <si>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</si>
  <si>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</si>
  <si>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Ohio Revised Code § 3781.25  As used in sections 3781.25 to 3781.32 of the Revised Code: … (H) Excavation means…. Excavation excludes any activity by a governmental entity which does not penetrate the earth to a depth of more than twelve inches. Excavation excludes any underground mining operations that do not involve disturbance to the earth’s surface.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</si>
  <si>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</si>
  <si>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Ohio Revised Code § 3781.25 As used in sections 3781.25 to 3781.32 of the Revised Code: … (C) “Utility” means any owner of an underground utility facility, including any public authority as defined in section 153.64 of the Revised Code, that owns an underground utility facility, except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t>
  </si>
  <si>
    <t>Ohio Revised Code § 153.64 addresses protecting underground utility facilities during construction of public improvement. It includes some unique definitions and requirements but should not conflict with any of the requirements found in Code §§ 3781.25 to 3781.32.</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</si>
  <si>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</si>
  <si>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</si>
  <si>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</si>
  <si>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</si>
  <si>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</si>
  <si>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</si>
  <si>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</si>
  <si>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</si>
  <si>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</si>
  <si>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</si>
  <si>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</si>
  <si>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</si>
  <si>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</si>
  <si>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</si>
  <si>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Administrative Rule § 952-001-0050: (1) Except as provided in section (2) of this rule, at least two (2) business days, but not more than ten (10) business days before commencing an excavation, the excavator shall notify the Oregon Utility Notification Center of the date and location of the proposed excavation, and the type of work to be performed.
</t>
  </si>
  <si>
    <t xml:space="preserve">Oregon Administrative Rule § 952-001-0090: (2) Once underground facilities have been marked, the excavator shall: ... (c) Employ hand tools or other such non-invasive methods to determine the exact location of the underground facility when excavation is to be made within the reasonable accuracy zone.
</t>
  </si>
  <si>
    <t xml:space="preserve">Oregon Administrative Rule § 952-001-0010: (7) "Excavation" means …. "Excavation" does not include the tilling of soil for agricultural purposes conducted on private property that is not within the boundaries of a recorded right-of-way or easement for underground facilities and does not exceed 18 inches in depth.
    § 952-001-0050: (1) Except as provided in section (2) of this rule… the excavator shall notify the Oregon Utility Notification Center of the date and location of the proposed excavation, and the type of work to be performed.  (2)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
</t>
  </si>
  <si>
    <t>Oregon Administrative Rule § 952-001-0070: (1) 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shall mark said facilities to the standards of locatable facilities or unlocatable facilities.</t>
  </si>
  <si>
    <t>Oregon Administrative Rule § 952-001-0070: (1) Except as provided in section (3) of the rule…the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(5) If an excavator uses offset marking, the excavator shall correctly measure the amount of offset, so that the excavator can reestablish the location of underground facilities where originally marked.</t>
  </si>
  <si>
    <t xml:space="preserve">Oregon Administrative Rule § 952-001-0070:  (2) Operators of abandoned facilities shall mark said facilities to the standards of locatable facilities or unlocatable facilities.  (3) An operator shall mark any abandoned underground facility that is known to it with a capital letter "A" inside of a circle, using the appropriate operator color and identification.  (4) An operator of any out-of-service underground facility shall mark such facility in the same way it marks an underground facility that is in service.  </t>
  </si>
  <si>
    <t xml:space="preserve">Oregon Administrative Rule § 952-001-0070: (1) Except as provided in section (3) of the rule…the operator or its designated agent shall: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</si>
  <si>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Oregon Administrative Rule § 952-001-0070: (8) In areas of ongoing excavation or construction operators shall mark newly installed underground facilities immediately upon placement.  (9) 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</si>
  <si>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</si>
  <si>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</si>
  <si>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</si>
  <si>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</si>
  <si>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</si>
  <si>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</si>
  <si>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</si>
  <si>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</si>
  <si>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</si>
  <si>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</si>
  <si>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</si>
  <si>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</si>
  <si>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</si>
  <si>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</si>
  <si>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</si>
  <si>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</si>
  <si>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</si>
  <si>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</si>
  <si>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</si>
  <si>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</si>
  <si>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</si>
  <si>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</si>
  <si>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</si>
  <si>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</si>
  <si>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</si>
  <si>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</si>
  <si>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</si>
  <si>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</si>
  <si>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</si>
  <si>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</si>
  <si>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</si>
  <si>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</si>
  <si>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</si>
  <si>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</si>
  <si>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</si>
  <si>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</si>
  <si>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</si>
  <si>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</si>
  <si>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</si>
  <si>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</si>
  <si>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</si>
  <si>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</si>
  <si>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</si>
  <si>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</si>
  <si>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</si>
  <si>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</si>
  <si>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</si>
  <si>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</si>
  <si>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</si>
  <si>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</si>
  <si>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</si>
  <si>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</si>
  <si>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</si>
  <si>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</si>
  <si>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</si>
  <si>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</si>
  <si>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</si>
  <si>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</si>
  <si>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</si>
  <si>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</si>
  <si>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</si>
  <si>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</si>
  <si>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</si>
  <si>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</si>
  <si>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</si>
  <si>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</si>
  <si>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</si>
  <si>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</si>
  <si>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</si>
  <si>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</si>
  <si>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</si>
  <si>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</si>
  <si>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</si>
  <si>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</si>
  <si>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</si>
  <si>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</si>
  <si>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</si>
  <si>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</si>
  <si>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</si>
  <si>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</si>
  <si>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</si>
  <si>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</si>
  <si>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</si>
  <si>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</si>
  <si>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Tennessee Code Annotated §§ 65-31-101 to -113, Underground Utility Damage Prevention Act (http://www.tnonecall.com/Law/law 04_2009.pd)</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</si>
  <si>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</si>
  <si>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</si>
  <si>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</si>
  <si>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65-31-102 (4)  Excavate or excavation means...  but not including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 
    § 65-31-104.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</si>
  <si>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</si>
  <si>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</si>
  <si>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</si>
  <si>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</si>
  <si>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Tennessee Code Annotated § 65-31-112. (b) (1)  Any excavator who violates the provisions of this chapter may be issued a citation by any local or state law enforcement officer or permitting agency inspector</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</si>
  <si>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t>
  </si>
  <si>
    <t xml:space="preserve">Tennessee Code Annotated § 65-31-112. (a)  Any person who violates any provision of this chapter commits a Class A misdemeanor, and is subject to a fine not to exceed two thousand five hundred dollars ($2,500) or a term of imprisonment not to exceed forty-eight (48) hours, or both....  (d) 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 </t>
  </si>
  <si>
    <t xml:space="preserve">Yes.  Tennessee Code Annotated § 65-31-107. (a) Operators may form and operate a one-call service providing for mutual receipt of notifications of excavation or demolition operations, pursuant to § 65-31-106, in a defined geographical area….  (b) (1)  Natural gas distribution systems are required to belong to a one-call service formed in a geographical area in which such gas distribution systems operate. </t>
  </si>
  <si>
    <t xml:space="preserve">Tennessee Code Annotated § 65-31-107. (a) Operators may form and operate a one-call service providing for mutual receipt of notifications of excavation or demolition operations, pursuant to § 65-31-106, in a defined geographical area.  Any operator that suffers damage as a result of not participating in a one-call service providing for receipt of the notification of excavation or demolition operations in a defined geographic area, pursuant to § 65-31-106, waives the right to recover damages to the operator's underground utilities from the excavator; provided, that the provisions of this chapter were met by the excavator.  (b) (1)  Natural gas distribution systems are required to belong to a one-call service formed in a geographical area in which such gas distribution systems operate.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</si>
  <si>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</si>
  <si>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</si>
  <si>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</si>
  <si>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</si>
  <si>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</si>
  <si>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</si>
  <si>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</si>
  <si>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</si>
  <si>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</si>
  <si>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</si>
  <si>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</si>
  <si>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</si>
  <si>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</si>
  <si>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</si>
  <si>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</si>
  <si>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</si>
  <si>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</si>
  <si>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</si>
  <si>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</si>
  <si>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</si>
  <si>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</si>
  <si>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</si>
  <si>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</si>
  <si>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</si>
  <si>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</si>
  <si>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</si>
  <si>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</si>
  <si>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</si>
  <si>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</si>
  <si>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</si>
  <si>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</si>
  <si>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</si>
  <si>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</si>
  <si>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</si>
  <si>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</si>
  <si>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</si>
  <si>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</si>
  <si>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</si>
  <si>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</si>
  <si>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</si>
  <si>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</si>
  <si>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</si>
  <si>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</si>
  <si>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</si>
  <si>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</si>
  <si>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</si>
  <si>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</si>
  <si>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</si>
  <si>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</si>
  <si>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</si>
  <si>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</si>
  <si>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</si>
  <si>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</si>
  <si>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</si>
  <si>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</si>
  <si>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</si>
  <si>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</si>
  <si>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</si>
  <si>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</si>
  <si>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</si>
  <si>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</si>
  <si>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</si>
  <si>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</si>
  <si>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</si>
  <si>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</si>
  <si>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</si>
  <si>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</si>
  <si>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</si>
  <si>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</si>
  <si>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</si>
  <si>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</si>
  <si>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</si>
  <si>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</si>
  <si>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</si>
  <si>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</si>
  <si>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</si>
  <si>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</si>
  <si>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</si>
  <si>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</si>
  <si>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</si>
  <si>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</si>
  <si>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</si>
  <si>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</si>
  <si>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</si>
  <si>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</si>
  <si>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</si>
  <si>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</si>
  <si>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</si>
  <si>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</si>
  <si>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</si>
  <si>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</si>
  <si>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</si>
  <si>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</si>
  <si>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</si>
  <si>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</si>
  <si>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</si>
  <si>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</si>
  <si>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</si>
  <si>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Connecticut DPUC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</si>
  <si>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</si>
  <si>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</si>
  <si>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</si>
  <si>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Connecticut General Statute, Chapter 293, Section 16-357 - The Department of Public Utility Control [DPUC] shall adopt regulations, in accordance with the provisions of chapter 54, to the extent necessary to ensure compliance with this chapter.   
    DPUC has a new name, Public Utilities Regulatory Authority (PURA), which is not yet reflected in the state law or in this spreadsheet.</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</si>
  <si>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</si>
  <si>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</si>
  <si>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</si>
  <si>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</si>
  <si>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</si>
  <si>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</si>
  <si>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</si>
  <si>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Yes.  Kentucky Revised Statute 367.4909 (4)(c)  Beginning one (1) year from July 12, 2012, to a design locate request within ten (10) business days after receiving notification from an excavator.</t>
  </si>
  <si>
    <t xml:space="preserve">Yes.  
Amended 2012 Ky. Acts ch. 137, sec. 3, effective July 12, 2012.
</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</si>
  <si>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</si>
  <si>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</si>
  <si>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</si>
  <si>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</si>
  <si>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</si>
  <si>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</si>
  <si>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</si>
  <si>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</si>
  <si>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</si>
  <si>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</si>
  <si>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</si>
  <si>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</si>
  <si>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</si>
  <si>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</si>
  <si>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</si>
  <si>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</si>
  <si>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</si>
  <si>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</si>
  <si>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</si>
  <si>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</si>
  <si>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</si>
  <si>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</si>
  <si>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</si>
  <si>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</si>
  <si>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</si>
  <si>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</si>
  <si>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</si>
  <si>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</si>
  <si>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</si>
  <si>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</si>
  <si>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</si>
  <si>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</si>
  <si>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</si>
  <si>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</si>
  <si>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</si>
  <si>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</si>
  <si>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</si>
  <si>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</si>
  <si>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</si>
  <si>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</si>
  <si>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</si>
  <si>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</si>
  <si>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</si>
  <si>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</si>
  <si>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</si>
  <si>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</si>
  <si>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</si>
  <si>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</si>
  <si>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</si>
  <si>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</si>
  <si>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</si>
  <si>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</si>
  <si>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</si>
  <si>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</si>
  <si>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</si>
  <si>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</si>
  <si>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</si>
  <si>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</si>
  <si>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</si>
  <si>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</si>
  <si>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</si>
  <si>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</si>
  <si>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</si>
  <si>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</si>
  <si>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</si>
  <si>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</si>
  <si>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</si>
  <si>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</si>
  <si>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</si>
  <si>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</si>
  <si>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</si>
  <si>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</si>
  <si>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</si>
  <si>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</si>
  <si>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</si>
  <si>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</si>
  <si>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</si>
  <si>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</si>
  <si>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</si>
  <si>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</si>
  <si>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</si>
  <si>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</si>
  <si>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</si>
  <si>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</si>
  <si>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</si>
  <si>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</si>
  <si>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</si>
  <si>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</si>
  <si>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</si>
  <si>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</si>
  <si>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</si>
  <si>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</si>
  <si>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</si>
  <si>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</si>
  <si>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</si>
  <si>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</si>
  <si>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</si>
  <si>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</si>
  <si>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</si>
  <si>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</si>
  <si>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Indefinite</t>
  </si>
  <si>
    <t xml:space="preserve">Ohio Revised Code 3781.30 [Effective 3/27/2013] Duties of excavator (A) When making excavations using traditional or trenchless technologies, the excavator shall do all of the following: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
  </t>
  </si>
  <si>
    <t xml:space="preserve">Yes  
    Ohio Revised Code 3781.31(B)  [Effective 3/27/2013]  If the markings of underground utility facilities made under section 3781.29 of the Revised Code are destroyed or removed before excavation is completed, the excavator shall notify the utility through the protection service that the markings have been destroyed or removed, and the utility shall remark the facilities in accordance with section 3781.29 of the Revised Code. </t>
  </si>
  <si>
    <t>Ohio Revised Code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</si>
  <si>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Ohio Revised Code 3781.26 (D) [Effective 3/27/2013]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 3781.29 (A)(1) [Effective 3/27/2013]  Except as otherwise provided in division (A)(2) ...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t>
  </si>
  <si>
    <t xml:space="preserve">Ohio Revised Code 3781.29 (A) (1)  [Effective 3/27/2013]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</si>
  <si>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Yes  
    Ohio Revised Code 3781.30 (A) [Effective 3/27/2013]  When making excavations using traditional or trenchless technologies, the excavator shall do all of the following:  (1) Maintain reasonable clearance between any underground facility and the cutting edge or point of powered equipment;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t>
  </si>
  <si>
    <t>Yes  
    Ohio Revised Code 3781.29 (D)  [Effective 3/27/2013]  Except as otherwise provided in divisions (E) and (F) of this section, prior to notifying a protection service of the proposed excavation, an excavator shall define and premark the approximate location. Proposed construction or excavation markings shall be made in white through the use of an industry-recognized method such as chalk-based paint, flags, stakes, or other method applicable to the specific site and when possible shall indicate the excavator’s identity by name, abbreviation, or initial.  (F) An excavator is not required to premark the approximate location of an excavation as provided in division (D) of this section in any of the following situations:  (1) The utility can determine the precise location, direction, size, and length of the proposed excavation site by referring to the notification provided by the protection service pursuant to sections 3781.27 and 3781.28 of the Revised Code.  (2) The excavator and the affected utility have had an on-site, preconstruction meeting for the purpose of premarking the excavation site.  (3) The excavation involves replacing a pole that is within five feet of the location of an existing pole.  (4) Premarking by the excavator would clearly interfere with pedestrian or vehicular traffic control.</t>
  </si>
  <si>
    <t>North Carolina issued a new law on August 23, 2013, that goes into effect October 1, 2015.  The language of the new law, HB 476 – “Rewrite Underground Damage Prevention Act”, can be found online at: 
http://www.ncleg.net/Sessions/2013/Bills/House/PDF/H476v8.pdf.  
According to a press release from NC Representative Mike Hager, "House Bill 476 sets forth each stakeholder’s responsibilities in the “811 call before you dig” process, from project design/planning to finish. It draws from Common Ground Alliance "best practices," other state laws, industry standards and brings North Carolina's underground safety law up-to-date, and in line with the USDOT’s Nine Elements of an Effective State Safety &amp; Damage Prevention Program.
Some key highlights of the bill include:
- Excavators are required to dial 811 on their phone to give notice of intent to excavate when excavating anywhere in the state. This will connect them directly to the NC811, who will notify all facility owner/operators with underground facilities in the area of proposed excavation.
- Universal participation is required by all underground facility owner/operators in the NC811 “call before you dig” process, which will ensure all underground facility owner/operators with facilities in an area of proposed excavation are notified when excavation activities are planned.
- Clarification of owner/operator responsibilities when responding to a notice of intent to excavate and identifying and marking facilities."</t>
  </si>
  <si>
    <t>Yes  
New law issued 8/23/13 and effective 10/1/2015,  HB 476 – “Rewrite Underground Damage Prevention Act”, can be found online at: 
http://www.ncleg.net/Sessions/2013/Bills/House/PDF/H476v8.pdf</t>
  </si>
  <si>
    <t>Idaho Statutes and Constitutions are updated to the web July 1 following the legislative session.  The statutes documented herein are current through the 2012 Legislative Session.</t>
  </si>
  <si>
    <t>October 1, 2004 (regulations effective February 1, 2006)</t>
  </si>
  <si>
    <t>[Currently]: 10
[Effective 10/1/2015]: 15</t>
  </si>
  <si>
    <t>[Currently]: No
[Effective 10/1/2015]: Yes</t>
  </si>
  <si>
    <t>[Currently]: No
[Effective 10/1/2015]: Yes   (North Carolina General Statutes § 87-123</t>
  </si>
  <si>
    <t xml:space="preserve">[Currently]:
    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[Effective 10/1/2015]:
     North Carolina General Statutes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
</t>
  </si>
  <si>
    <t>[Currently]: No
[Effective 10/1/2015]:  
    North Carolina General Statutes § 87-122. (c)(1)  When the excavation area cannot be clearly and adequately identified within the area described in the notice, the excavator shall designate the route, specific area to be excavated, or both by premarking the area before the operator performs a locate. Premarking shall be made with soluble white paint, white flags, or white stakes.</t>
  </si>
  <si>
    <t>[Currently]: 30"
[Effective 10/1/2015]: 
    North Carolina General Statutes § 87-122. (22)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</si>
  <si>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[Currently]: Not addressed
[Effective 10/1/2015]: 
     North Carolina General Statutes § 87-122. (c)(9)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t>
  </si>
  <si>
    <t>[Currently]: No
[Effective 10/1/2015]:   
     North Carolina General Statutes § 87-122. (c)(10)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t>
  </si>
  <si>
    <t>[Currently]: No
[Effective 10/1/2015]: Yes   (North Carolina General Statutes § 87-122. (c)(7))</t>
  </si>
  <si>
    <t>[Currently]: No
[Effective 10/1/2015]: Yes  (North Carolina General Statutes § 87-122. (c)(6))</t>
  </si>
  <si>
    <t>[Currently]: No
[Effective 10/1/2015]: Yes   (North Carolina General Statutes § 87-122. (a))</t>
  </si>
  <si>
    <t>[Currently]: No
[Effective 10/1/2015]: Yes   (North Carolina General Statutes § 87-126. (a))</t>
  </si>
  <si>
    <t>[Currently]: 
    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[Effective 10/1/2015]: 
    North Carolina General Statutes § 87-124.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the Department of Transportation, a local government, special purpose district, or public service district is conducting maintenance activities within its designated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</si>
  <si>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t>
  </si>
  <si>
    <t>[Currently]: Not addressed
[Effective 10/1/2015]: 
     North Carolina General Statutes § 87-123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(c) Excavation shall be conducted in accordance with OSHA Standard 1926 and under the direction of a competent person, as defined therein.  (d) Locators shall be properly trained. Locator training shall be documented.</t>
  </si>
  <si>
    <t xml:space="preserve">[Currently]: 
    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</si>
  <si>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[Currently]: No
[Effective 10/1/2015]: Yes   (North Carolina General Statutes § 87-121 (j)</t>
  </si>
  <si>
    <t>[Currently]: No
[Effective 10/1/2015]: Yes   (North Carolina General Statutes § 87-121 (c) and (d)</t>
  </si>
  <si>
    <t>[Currently]: Not Addressed
[Effective 10/1/2015]: 
     North Carolina General Statutes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t>
  </si>
  <si>
    <t>[Currently]: No
[Effective 10/1/2015]: Yes   (North Carolina General Statutes § 87-117 (20) and § 87-120 (c) (6)</t>
  </si>
  <si>
    <t>[Currently]: Not addressed
[Effective 10/1/2015]: 
     North Carolina General Statutes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</si>
  <si>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 xml:space="preserve">[Currently]: No
[Effective 10/1/2015]:   Yes  (North Carolina General Statutes § 87-121 (g))
     </t>
  </si>
  <si>
    <t>[Currently]: No
[Effective 10/1/2015]: Yes   (North Carolina General Statutes § 87-127</t>
  </si>
  <si>
    <t>[Currently]: No
[Effective 10/1/2015]: Yes   (North Carolina General Statutes § 87-120 (a) and (b)</t>
  </si>
  <si>
    <t>[Currently]: Yes
[Effective 10/1/2015]: No</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</si>
  <si>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Positive response to excavator not addressed.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
  </si>
  <si>
    <t xml:space="preserve">[Currently]: Not addressed
[Effective 10/1/2015]: 
     North Carolina General Statutes § 87-117 (18)  Operator. – Any person, public utility, communications or cable service provider, municipality, electrical utility, or electric or telephone cooperative that owns or operates a facility in this State.
     § 87-120 (a)  The operators in the State shall maintain a Notification Center for the sole purpose of providing the services required by this Article. ... All operators in the State shall join the Notification Center as provided in subsection (b) of this section, and they shall use the services of the Notification Center to perform the acts required by the provisions of this Article. ... </t>
  </si>
  <si>
    <t>North Carolina General Statutes §§ 87-101 to -114, "Underground Damage Prevention" effective until 10/1/2015.  (http://www.ncga.state.nc.us/EnactedLegislation/Statutes/HTML/ByArticle/Chapter_87/Article_8.html)
(New law issued 8/23/13 and effective 10/1/2015,  HB 476 – “Rewrite Underground Damage Prevention Act”, North Carolina General Statutes §§ 87-115 to -130 can be found online at: 
http://www.ncleg.net/Sessions/2013/Bills/House/PDF/H476v8.pdf.</t>
  </si>
  <si>
    <t>[Currently]: No
[Effective 10/1/2015]: Yes   (North Carolina General Statutes § 87-129</t>
  </si>
  <si>
    <t>[Currently]: Not addressed
[Effective 10/1/2015]:    
     North Carolina General Statutes § 87-129 (a) The Notification Center shall establish an Underground Damage Prevention Review Board to review reports of alleged violations of this Article. The members of the Board shall be appointed by the Governor. The Board shall consist of the following members: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t>
  </si>
  <si>
    <t xml:space="preserve">One-call law does not address the board of directors of the one-call center.   It does address that an "Underground Damage Prevention Review Board" is to be established by the Notification Center, to review reports of alleged violations of the law.
</t>
  </si>
  <si>
    <t>[Currently]: Not addressed
[Effective 10/1/2015]:  
     North Carolina General Statutes § 87-129 (d) Any person who violates any provision of this Article shall be subject to a penalty as set forth in this subsection. The provisions of this Article do not affect any civil remedies for personal injury or property damage otherwise available to any person, except as otherwise specifically provided for in this Article. The penalty provisions of this Article are cumulative to and not in conflict with provisions of law with respect to civil remedies for personal injury or property damage. The clear proceeds of any civil penalty assessed under this section shall be used as provided in Section 7(a) of Article IX of the North Carolina Constitution. The penalties for a violation of this Article shall be as follows:  (1) If the violation was the result of negligence, the penalty shall be a requirement of training, a requirement of education, or both.  (2) If the violation was the result of gross negligence, the penalty shall be a civil penalty of one thousand dollars ($1,000), a requirement of training, a requirement of education, or a combination of the three.  (3) If the violation was the result of willful or wanton negligence or intentional conduct, the penalty shall be a civil penalty of two thousand five hundred dollars ($2,500), a requirement of training, and a requirement of education.</t>
  </si>
  <si>
    <t>[Currently]: Not addressed
[Effective 10/1/2015]:  
     North Carolina Utilities Commission.</t>
  </si>
  <si>
    <t>Michigan Compiled Laws §§ 460.721 to - 460.733, "Miss Dig Underground Facility Damge Prevention and Safety Act"
 (http://www.legislature.mi.gov/(S(ggg4joy3iz4qbl55ledubj45))/mileg.aspx?page=getObject&amp;objectName=mcl-Act-174-of-20134)</t>
  </si>
  <si>
    <t xml:space="preserve">Michigan's Act 53 of 1974 "Protection of Underground Facilities", was repealed by Act 174 of 2013 Effective April 1, 2014, "Miss Dig Underground Facility Damge Prevention and Safety Act.". </t>
  </si>
  <si>
    <t>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</si>
  <si>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Yes.
Michigan Compiled Laws § 460.725 Sec. 5.  (13) If the location of a proposed excavation or blasting cannot be described in a manner sufficient to enable the facility owner or facility operator to ascertain the precise tract or parcel involved, an excavator shall provide white lining in advance of submitting a ticket or additional assistance to the facility owner or facility operator on reasonable request to identify the area of the proposed excavation or blasting.</t>
  </si>
  <si>
    <t>MichigMichigan Compiled Laws § 460.725 Sec. 5. (3) A ticket is valid for 21 days from the start date of the excavation or blasting on the ticket as identified by the excavator, except that a ticket is valid for 180 days from the start date if the dig notice indicates that the proposed excavation or blasting will not be completed within 21 days from the start date.</t>
  </si>
  <si>
    <t>48"
Michigan Compiled Laws § 460.723 Sec. 3.  (f)  "Caution zone" means the area within 48 inches of either side of the facility marks provided by a facility owner or facility operator.</t>
  </si>
  <si>
    <t xml:space="preserve">Michigan Compiled Laws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
</t>
  </si>
  <si>
    <t>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t>
  </si>
  <si>
    <t xml:space="preserve">Michigan Compiled Laws § 460.727 Sec. 7.  (3) A facility owner or facility operator shall provide notification to the notification system using positive response.  </t>
  </si>
  <si>
    <t xml:space="preserve">Michigan Compiled Laws § 460.724 (4) Facility owners and facility operators shall be members of and participate in the notification system and pay the fees levied by the notification system under this section. This obligation and the requirements of this act for facility owners and facility operators do not apply to persons owning or operating a facility located on real property the person owns or occupies if the facility is operated solely for the benefit of that person.
     Michigan Compiled Laws § 460.727 (9) This section does not apply to the state transportation department or to the marking of a county or intercounty drain by a county drain commissioner's office or drainage board. </t>
  </si>
  <si>
    <r>
      <t xml:space="preserve">Not specifically addressed.  However, the requirement is implied in Michigan Compiled Laws § 460.724 (5)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6(1)</t>
    </r>
    <r>
      <rPr>
        <sz val="8"/>
        <rFont val="Arial"/>
        <family val="2"/>
      </rPr>
      <t xml:space="preserve">. A farm member is not subject to any fees levied under subsection (3).
</t>
    </r>
  </si>
  <si>
    <t xml:space="preserve">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t>
  </si>
  <si>
    <t xml:space="preserve">Michigan Compiled Laws § 460.731 Sec. 11.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
</t>
  </si>
  <si>
    <t>Michigan Public Service Commission</t>
  </si>
  <si>
    <t>Michigan Compiled Laws § 460.727 (8) New facilities built after the effective date of this act shall be constructed in a manner that allows their detection when in use.</t>
  </si>
  <si>
    <t>No.  Michigan Compiled Laws § 460.731 Sec. 11.  (5)  Not later than October 1, 2014, the commission shall establish requirements for reporting incidents involving damage to underground facilities.</t>
  </si>
  <si>
    <t xml:space="preserve">[Current] Missouri Code of State Regulations, 240-40.030 Safety Standards—Transportation of Gas by Pipeline, §§ (12) (I) addresses damage prevention program requirements for gas pipeline operators. (http://sos.mo.gov/adrules/csr/current/4csr/4c240-40.pdf)
[Effective 1/1/2015] Misssouri enacted a new damage prevention law effective January 1, 2015, that includes new provisions for UTILITY MEMBERS, the ONE-CALL CENTER, EXCAVATORS, the ATTORNEY GENERAL (enforcement), and FARMERS.
</t>
  </si>
  <si>
    <t>Misssouri enacted a new damage prevention law effective January 1, 2015</t>
  </si>
  <si>
    <t xml:space="preserve">    [Current]  Missouri Revised Statutes § 319.025. 1. Except as provided in subsection 3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Beginning January 1, 2003,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
    [Effective 1/1/2015]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</si>
  <si>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No  [Current]
    [Effective 1/1/2015]  Yes; Missouri Revised Statutes § 319.030 (3) If the owner or operator notifies the excavator that the area of excavation cannot be determined from the description provided by the excavator through the notice required by this section, the excavator shall provide clarification of the area of excavation by marking the area with white flags or white paint, or by providing project plans to the owner or operator, or by meeting on the site of the excavation with representatives of the owner or operator as provided for in this section. 
</t>
  </si>
  <si>
    <t>24"  
 Missouri Revised Statutes § 319.037 (1) "Approximate location", a strip of land not wider than the width of the underground facility plus two feet on either side thereof. In situations where reinforced concrete, multiplicity of adjacent facilities or other unusual specified conditions interfere with location attempts, the owner or operator shall designate to the best of his or her ability an approximate location of greater width;</t>
  </si>
  <si>
    <t xml:space="preserve">    [Current]  [Addressed only for trenchless excavation.]  Missouri Revised Statutes § 319.037. 1. Notwithstanding any other provision of law to the contrary, the procedures and requirements set forth in this section shall apply on the site of any excavation involving trenchless excavation, including directional drilling, where the approximate location of underground facilities has been marked in compliance with section 319.030 and where any part of the walls of the intended bore are within the marked approximate location of the underground facility.  2. The excavator shall not use power-driven equipment for trenchless excavation, including directional drilling, within the marked approximate location of such underground facilities until the excavator has made careful and prudent efforts to confirm the horizontal and vertical location thereof in the vicinity of the proposed excavation through methods appropriate to the geologic and weather conditions, and the nature of the facility, such as the use of electronic locating devices, hand digging, pot holing when practical, soft digging, vacuum methods, use of pressurized air or water, pneumatic hand tools or other noninvasive methods as such methods are developed. Such methods of confirming location shall not violate established safety practices. Nothing in this subsection shall authorize any person other than the owner or operator of a facility to attach an electronic locating device to any underground facility. For excavations paralleling the underground facility, such efforts to confirm the location of the facility shall be made at careful and prudent intervals. The excavator shall also make careful and prudent efforts by such means as are appropriate to the geologic and weather conditions and the nature of the facility, to confirm the horizontal and vertical location of the boring device during boring operations. Notwithstanding the foregoing, the excavator shall not be required to confirm the horizontal or vertical location of the underground facilities if the excavator, using the methods described in this section, excavates a hole over the underground facilities to a depth two feet or more below the planned boring path and then carefully and prudently monitors the horizontal and vertical location of the boring device in a manner calculated to enable the device to be visually observed by the excavator as it crosses the entire width of the marked approximate location of the underground facilities.
    [Effective 1/1/2015]  No</t>
  </si>
  <si>
    <t>[Current]  Yes, but only addressed for trenchless excavation.
    [Effective 1/1/2015]  No</t>
  </si>
  <si>
    <t xml:space="preserve">Yes; Missouri Revised Statutes § 319.026 6. </t>
  </si>
  <si>
    <t>Yes; Missouri Revised Statutes § 319.030 4.</t>
  </si>
  <si>
    <t xml:space="preserve">No [Current]
    [Effective 1/1/2015]  Yes; Missouri Revised Statutes § 319.026 8. </t>
  </si>
  <si>
    <t xml:space="preserve">    [Current]  Missouri Revised Statutes § 319.015. For the purposes of sections 319.010 to 319.050, the following terms mean: (4) Excavation, any operation in which earth, rock or other material in or on the ground is moved, removed or otherwise displaced … and demolition of structures, except that, 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
    § 319.050. The provisions of sections 319.025 and 319.026 shall not apply to any excavation when necessary due to an emergency as defined in section 319.015.
   [Effective 1/1/2015]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</si>
  <si>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[Current]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  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[Effective 1/1/2015]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</si>
  <si>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 xml:space="preserve">    [Current]  Missouri Revised Statutes § 319.015. For the purposes of sections 319.010 to 319.050, the following terms mean: (6) Marking, the use of paint, flags, stakes, or other clearly identifiable materials to show the field location of underground facilities, or the area of proposed excavation, in accordance with the color code standard of the American Public Works Association. Unless otherwise provided by the American Public Works Association, the following color scheme shall be used: ... 
    § 319.030. 1. ... The owner or operator shall provide the approximate location of underground facilities by use of markings. If flags or stakes are used, such marking shall be consistent with the color code and other standards for ground markings. ... The owner or operator of the underground facility shall make notice to the excavator that no facilities are located in the area of excavation by contacting the excavator by any of the following methods: (5) By marking "clear" or "OK" at the site of excavation; ...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1/1/2015]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</si>
  <si>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No [Current]
    [Effective 1/1/2015]  Yes; Missouri Revised Statutes § 319.030. 1.</t>
  </si>
  <si>
    <t xml:space="preserve">    [Current]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[Effective 1/1/2015]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</si>
  <si>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 xml:space="preserve">    [Current]  Not Addressed
   [Effective 1/1/2015]  Missouri Revised Statutes § 319.030. 1. ...Each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</si>
  <si>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Yes [Current]
    [Effective 1/1/2015]  No</t>
  </si>
  <si>
    <t xml:space="preserve">    [Current]  Missouri Revised Statutes § 319.016. Notwithstanding any provision of sections 319.010 to 319.050 to the contrary, the state highways and transportation commission shall not be required to be a notification center participant after December 31, 2014, but nothing in this section shall prohibit the commission from voluntarily choosing to be a notification center participant after that date.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[Effective 1/1/2015]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</si>
  <si>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Missouri Revised Statutes § 319.015. For the purposes of sections 319.010 to 319.050, the following terms mean:  (7) Notification center, a statewide organization operating twenty-four hours a day, three hundred sixty-five days a year on a not-for-profit basis....  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
    [Effective 1/1/2015]  Missouri Revised Statutes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</si>
  <si>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 xml:space="preserve">    [Current] Missouri Revised Statutes § 319.045. 3. 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[Effective 1/1/2015]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</si>
  <si>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[Current] Missouri Revised Statutes § 319.045. 3. ... An action to recover such civil penalty may be brought by the attorney general or a prosecuting attorney on behalf of the state of Missouri in any appropriate circuit court of this state.…  
    [Effective 1/1/2015]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</si>
  <si>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No [Current]
    [Effective 1/1/2015]  Yes - Missouri Revised Statutes § 319.026. 10.</t>
  </si>
  <si>
    <t>7/6/2014 [Pending]</t>
  </si>
  <si>
    <t>Alabama's Damage Prevention Law was revised on April 2, 2014, Act # 2014-220, Effective January 1, 2015.</t>
  </si>
  <si>
    <t xml:space="preserve">    [Currrent]  AL Code Section 37-15-4: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and at least two working days but not more than thirty calendar days prior to the start of demolition or any blasting operations for either excavation or demolition. Written notice shall be by registered mail and shall be valid only upon receipt of the written information required by this chapter by the operator or by a "One-Call Notification System" acting on behalf of the operator.  
    [Effective 1/1/2015]  AL Code Section 37-15-4: (b)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10 working days prior to the start of the proposed excavation and at least two working days but not more than 30 calendar days prior to the start of demolition or any blasting operations for either excavation or demolition. Written notice shall be by registered mail, return receipt requested, and shall be valid only upon receipt of the written information required by this chapter by the operator or by a "One-Call Notification System" acting on behalf of the operator.</t>
  </si>
  <si>
    <t xml:space="preserve">[Current]  14 days (Excavation);   
30 days (Demolition)  
    [Effective 1/1/2015]   
10 working days from the proposed starting date given for excavation; 
20 working days from the starting date given for demolition </t>
  </si>
  <si>
    <t xml:space="preserve">    [Current]  AL Code Section 37-15-8 (b), 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 
    [Effective 1/1/2015]  AL Code Section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</si>
  <si>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No  [Current] 
    [Effective 1/1/2015]  Yes</t>
  </si>
  <si>
    <t>No  [Current]
    [Effective 1/1/2015]  Yes; AL Code Section 37-15-8. (1)</t>
  </si>
  <si>
    <t xml:space="preserve">    [Current]  Alabama Code Section 37-15-2 (l) Person ... does not include and no provision of this chapter shall apply to the State Department of Transportation or their officials, employees, agents, or representatives while in the performance of their respective duties. Provided further, that the term does not include, and no provision of this chapter shall apply to, any county or its officials, employees, agents, or representatives while in the performance of their duties. Provided further, that such term does not include and no provision of this chapter shall apply to any excavating done by a railroad when said excavating is done entirely on land which the railroad owns or on which the railroad operates or, in the event of emergency, on adjacent land.
    § 37-15-4: "(f) Compliance with the notice requirements of this section is not required of any governmental entity doing maintenance work within dedicated state, county, or city road rights-of-way; or of persons plowing less than 12 inches in depth for agricultural purposes; or of municipal or public corporations operating water and sewer boards, which produce, treat, and sell water and provide fire protection in accordance with Insurance Service Office fire protection standards while doing work on any easements, rights-of-way, or other property owned by said board or to which said board had access; or of any rural water system.  (g) Compliance with the notice requirements of this section is not required by persons or operators excavating on their own property or easement when no other persons or operators have underground facilities on the property or easement.  (h) Compliance with the notice requirements of this section is not required by operators when excavating at a depth of 18 inches or less for the purpose of extending their underground facility from an easement or right-of-way on to the property of the person to be served by these extended facilities; if in the process of the extension, no mechanized equipment is used in any excavation within the easement or right-of-way.
    [Effective 1/1/2015] Alabama Code Section 37-15-2 (8) ...Excavate or excavation does not include routine roadway maintenance activities carried out by state or local government road maintenance employees or contractors,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right-of-way.and.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reguest markings of a site through the "One-Call Notification System'' or an in-house program that meets the operational reguirements as described in subsection (a) of Section 37-15-5, unless excavation is scheduled to commence. In addition, no person shall make repeated requests for remarking, unless the repeated reguest is required for excavating to continue or due to circumstances not reasonably within the control of the person.</t>
  </si>
  <si>
    <t xml:space="preserve">    [Current]  AL Code Section 37-15-6: (a)(1) Each operator served with notice in accordance with Section 37-15-4, with underground facilities in the area, shall locate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
    [Effective 1/1/2015] Alabama Code Section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</si>
  <si>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 xml:space="preserve">    [Current]  AL Code Section 37-15-6 (b) When marking the approximate location of underground facilities, the operator shall follow the color code designation described herein, unless otherwise provided for by specific administrative rule or regulation promulgated pursuant to this chapter... (c) "Marks or marking shall indicate the name, initials, or logo of the owner and operator of the underground facility and the width of the underground facility if it is greater than two inches.
    [Effective 1/1/2015] Alabama Code Section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</si>
  <si>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[Current]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
    [Effective 1/1/2015]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</si>
  <si>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Yes [Current] , but only when excavator identifies unmarked facility and attempts followup notice.
    [Effective 1/1/2015]   No</t>
  </si>
  <si>
    <t xml:space="preserve">    [Current]  AL Code Section 37-15-6 (a):  (3)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positive response relative to any of their known underground facilities, active or abandoned, at the site of the excavation.
    [Effective 1/1/2015]   Not addressed</t>
  </si>
  <si>
    <t xml:space="preserve">    [Current]  AL Code Section 37-15-5 (h): All operators who are members of a "One-Call Notification System" shall provide the "One-Call Notification System" with the following information:  (1) A list of cities and towns in which they have underground facilities in each county;  (2) The townships, ranges, and sections in each county in which they have underground facilities or for other reasons wish to receive notification of proposed excavations, demolition, or blasting;  (3) Total trench or right-of-way miles of underground facilities within the boundaries of the State of Alabama updated at least once a year;
    [Effective 1/1/2015]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</si>
  <si>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[Current]  AL Code Section 37-15-5 (j): "All operators who are members of a "One-Call Notification System" and have changes, additions, or new installations of buried facilities within the boundaries of the State of Alabama shall notify the "One-Call Notification System" of changes in the information required in subdivisions (1), (2), and (4) of subsection (h) of this section, within 30 days of the completion of such change, addition, or new installation..
    [Effective 1/1/2015]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  (k) All members of the "One-Call Notification System" who have changes, additions, or new installations of buried facilities within the boundaries of the State of Alabama shall notify the ''One-Call Notification System" of changes in the information required in subdivision (1) of subsection (i) of this section, within 30 days of the completion of such change, addition, or new installation.</t>
  </si>
  <si>
    <t>No [Current]
    [Effective 1/1/2015]  Yes; AL Code Section 37-15-9. (b)</t>
  </si>
  <si>
    <t>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</si>
  <si>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Effective 3/27/13</t>
  </si>
  <si>
    <t>http://www.oups.org/ExploreOUPS/TheLaw</t>
  </si>
  <si>
    <t xml:space="preserve">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
</t>
  </si>
  <si>
    <t>Yes. Arkansas Code Annotated, 14-271-104 (a) (1) Except as provided in subdivision (a) (2) of this subsection, any person who violates any provisions of this chapter shall be subject to a civil penalty not to exceed two thousand five hundred dollars ($2,500) for each violation.  ...(f) Neither the State Highway Commission, nor the Arkansas State Highway and Transportation Department, nor their officers or employees nor the county judges or their road departments are subject to the provisions of this section.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t>
  </si>
  <si>
    <t xml:space="preserve">     Arkansas Code Annotated, Title 14, Subtitle 16, Chapter 271: Underground Facilities Damage Prevention Act Sections 14-271-01 to -115. (http://www.arkonecall.com/media/state_law.pdf).     
    Also, Arkansas Code Title 5, Chapter 69, A.C.A. § 5-69-103. (http://www.lexisnexis.com/hottopics/arcode/Default.asp)</t>
  </si>
  <si>
    <t xml:space="preserve">20 days.   
Iowa Code  § 480.4  1.  a.  </t>
  </si>
  <si>
    <t>Yes 
Iowa Code § 480.4  1. e.</t>
  </si>
  <si>
    <t>18" 
Iowa Code § 480.4  1. c.</t>
  </si>
  <si>
    <t xml:space="preserve">     Iowa Code § 480.4  3.  a.  (1)  An operator who receives notice from the notification center shall mark the horizontal location of the operator's underground facility and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 . 4. 3. 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t>
  </si>
  <si>
    <t xml:space="preserve">   Iowa Code § 480.4  3. a. (1)  ... The operator shall complete such locating and marking, and shall notify the notification center that the marking is complete within forty-eight hours after receiving the notice, excluding Saturdays, Sundays, and legal holidaysunless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d . For the purposes of this chapter, notifications provided to the excavator by the operator or by the notification center shall be provided in a consistent manner to be established by the board.</t>
  </si>
  <si>
    <t xml:space="preserve">   Iowa Code § 480.4  3. a. (1)   ...No later than the expiration of the forty-eight-hour period, excluding Saturdays, Sundays, and legal holidays, the notification center shall notify the excavator of the underground facility locating and marking status, or the failure of the operator to notify the center that the locating and marking is complete. ... b.. ...No later than the expiration of the forty-eight-hour period, excluding Saturdays, Sundays, and legal holidays, the notification center shall notify the excavator that the operator does not have any underground facilities within the proposed area of excavation.  ... d . For the purposes of this chapter, notifications provided to the excavator by the operator or by the notification center shall be provided in a consistent manner to be established by the board.</t>
  </si>
  <si>
    <t>Iowa Code Title XI, Subtitle 5, Chapter 480 - Underground Facilities Information, §§ 480.1 to 480.9  (https://www.legis.iowa.gov/law/iowaCode/sections?codeChapter=480&amp;year=2014)</t>
  </si>
  <si>
    <t xml:space="preserve">New Mexico Statutes §§ 62-14-1 to 62-14-10, Excavation Damage to Pipelines and Underground Utility Lines (http://public.nmcompcomm.us/nmpublic/gateway.dll/?f=templates&amp;fn=default.htm)
</t>
  </si>
  <si>
    <t xml:space="preserve">New Mexico Statute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New Mexico Administrative Code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t>
  </si>
  <si>
    <t xml:space="preserve">   
    New Mexico Statute § 62-14-2.  N.  "positive response" means a documented response, within the advance notice period, initiated by owners or operators of pipelines and underground facilities by reliable means of communication, which may include telephonic notice with documented call-log record, fax, email, internet or automated response system directly to the excavator; or to the one-call notification system's positive response registry system.  
    New Mexico Statute § 62-14-5.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NMSA 1978.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</si>
  <si>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62-14-2.  N.  "positive response" means a documented response, within the advance notice period, initiated by owners or operators of pipelines and underground facilities by reliable means of communication, which may include telephonic notice with documented call-log record, fax, email, internet or automated response system directly to the excavator; or to the one-call notification system's positive response registry system. 
    New Mexico Statute § 62-14-5.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NMSA 1978.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</si>
  <si>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New Mexico Administrative Code, Title 18, Chapter 60, parts 5 and 6 (http://www.nmcpr.state.nm.us/nmac/_title18/T18C060.htm).  Title 18, Chapter 60, parts 2, 3, and 4 address pipeline safety but are not specific to damage prevention.</t>
  </si>
  <si>
    <t xml:space="preserve">Indefinite.  However, Whenever an excavator postpones an excavation or demolition more than ten working days, the excvator must notify the one-call system anew [New York Rules and Regulations § 16.C.07.F.753-3.1 (d) (2)]  </t>
  </si>
  <si>
    <t xml:space="preserve">16 NYCRR  Rules and Regulations of the Public Service Commission, Chapter 07, Part 753 - Protection of Underground Facilities (http://www3.dps.ny.gov/N/nycrr16.nsf/364bc4db8005c8b48525702d004a1baf/6e423da6b51f8e0e85256fc80073c32b/$FILE/753_pamphlet-Amendment2-with2013GBSupdate-Print%20Layout.pdf)
</t>
  </si>
  <si>
    <t>(1) Dig Safely. New York -- (http://www.digsafelyny.com/);  
    (2) NewYork811 (five Boroughs and Nassau and Suffolk Counties on Long Island) -- (http://newyork-811.com/)</t>
  </si>
  <si>
    <t xml:space="preserve">New York Code - Article 36: Protection of Underground Facilities (http://codes.lp.findlaw.com/nycode/GBS/36)
</t>
  </si>
  <si>
    <t>California Excavation Law Handbook (http://usanorth811.org/wp-content/uploads/2014/08/CA-Excavation-Law-Handbook.pdf)</t>
  </si>
  <si>
    <t>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 (1)  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t>
  </si>
  <si>
    <t xml:space="preserve">     Louisiana Revised Statute §1749.12. Definitions - As used in this Part, the following terms shall have the meanings ascribed to
them in this Section:  * * * (10)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</si>
  <si>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     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t>
  </si>
  <si>
    <t xml:space="preserve">Louisiana Revised Statute §1749.20. 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</si>
  <si>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 xml:space="preserve">     Louisiana Revised Statute §1749.15.  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B.  The excavator shall orally certify in the notice required in Subsection A of this Section that the situation poses an imminent threat or danger to life, health, or property and requires immediate action and that the excavator has a crew on site.  C.  There is a rebuttable presumption that the excavator failed to give notice as required pursuant to this Section if the excavator failed to give any notice to the regional notification center within the following time periods:  (1)  Within four hours of the beginning of the emergency excavation.  (2)  In the case of a gubernatorially declared state of emergency due to a tropical storm or hurricane event, within twelve hours of the beginning of the emergency excavation within the parishes to which the emergency declaration applies.  (3)  In the case of a wildfire, within twenty-four hours after control of the emergency.
     §1749.16.  C.  This Part shall not apply to activities by operators or land owners excavating their own underground utilities or facilities on their own property or operators' exclusive right-of-way provided there is no encroachment on the rights-of-way of any operator.</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</si>
  <si>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t>
  </si>
  <si>
    <t xml:space="preserve">     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inthe area of the emergency excavation or demolition in locating and providing immediate protection to the operator's underground facilities. (b) This section applies to an operator making an emergency repair to its own underground facility.
</t>
  </si>
  <si>
    <t xml:space="preserve">     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(C) Mechanized equipment may be used for the initial penetration and removal of pavement or other manmade hard surfaces if an underground facility is located or contained in or under pavement or another manmade hard surface, or if there is pavement or another manmade hard surface extending up to two (2) feet from either side of the outer limits of the physical plant, subject to the following: (i) The person responsible for the excavation or demolition must plan the excavation to avoid damage to or minimize interference with the underground facilities, as required under subdivision (1). (ii) The person responsible for the excavation or demolition must take into account the known limits of control of the mechanized equipment's cutting edge or point. (iii) The mechanized equipment may be used only to the depth necessary to remove the pavement or other manmade hard surface.
</t>
  </si>
  <si>
    <t xml:space="preserve">     Indiana Code §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</si>
  <si>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    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(g) Subsection (f) does not apply to an operator that:(1) is repairing its own underground facilities; or(2) fails to supply required information or provide facility locate markings due to factors beyond the control of the operator.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</si>
  <si>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 xml:space="preserve">     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</si>
  <si>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Communications service  systems - Safety alert orange  (7) Cable television - Safety alert orange  (8) Police and fire communications - Safety alert orange  (9) Water systems - Safety precaution blue  (10) Sewer systems - Safety green  (11) Proposed excavation - White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</si>
</sst>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409]mmmm\ d\,\ yyyy;@"/>
  </numFmts>
  <fonts count="27"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
      <u/>
      <sz val="8"/>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8">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164" fontId="12" fillId="6" borderId="15" xfId="0" applyNumberFormat="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64" fontId="12" fillId="6" borderId="12" xfId="0" applyNumberFormat="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164" fontId="2" fillId="6" borderId="18" xfId="0" applyNumberFormat="1"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5"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wrapText="1"/>
      <protection locked="0"/>
    </xf>
    <xf numFmtId="14" fontId="2" fillId="5" borderId="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2" fillId="9"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6" borderId="3" xfId="0" applyNumberFormat="1" applyFont="1" applyFill="1" applyBorder="1" applyAlignment="1" applyProtection="1">
      <alignment horizontal="center" vertical="center" wrapText="1"/>
    </xf>
    <xf numFmtId="164" fontId="2" fillId="6" borderId="21" xfId="0" applyNumberFormat="1"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9" borderId="0" xfId="0" applyFont="1" applyFill="1" applyAlignment="1">
      <alignment horizontal="center"/>
    </xf>
    <xf numFmtId="0" fontId="0" fillId="9" borderId="0" xfId="0" applyFill="1"/>
    <xf numFmtId="0" fontId="17" fillId="9" borderId="0" xfId="0" applyFont="1" applyFill="1" applyAlignment="1">
      <alignment horizontal="justify"/>
    </xf>
    <xf numFmtId="0" fontId="18" fillId="9" borderId="0" xfId="0" applyFont="1" applyFill="1" applyAlignment="1">
      <alignment wrapText="1"/>
    </xf>
    <xf numFmtId="0" fontId="18" fillId="9"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0"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6"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9"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9" borderId="7"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wrapText="1"/>
    </xf>
    <xf numFmtId="0" fontId="2" fillId="9" borderId="0" xfId="0" applyFont="1" applyFill="1" applyAlignment="1">
      <alignment horizontal="center" vertical="center" wrapText="1"/>
    </xf>
    <xf numFmtId="0" fontId="14" fillId="9" borderId="7" xfId="1" applyFont="1" applyFill="1" applyBorder="1" applyAlignment="1" applyProtection="1">
      <alignment horizontal="center" vertical="center" wrapText="1"/>
      <protection locked="0"/>
    </xf>
    <xf numFmtId="164" fontId="2" fillId="9" borderId="7" xfId="0" applyNumberFormat="1" applyFont="1" applyFill="1" applyBorder="1" applyAlignment="1" applyProtection="1">
      <alignment horizontal="center" vertical="center" wrapText="1"/>
      <protection locked="0"/>
    </xf>
    <xf numFmtId="0" fontId="2" fillId="9" borderId="7"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5" borderId="7" xfId="1" applyNumberFormat="1" applyFont="1" applyFill="1" applyBorder="1" applyAlignment="1" applyProtection="1">
      <alignment horizontal="center" vertical="center" wrapText="1"/>
      <protection locked="0"/>
    </xf>
    <xf numFmtId="164" fontId="14" fillId="9" borderId="7" xfId="1" applyNumberFormat="1" applyFont="1" applyFill="1" applyBorder="1" applyAlignment="1" applyProtection="1">
      <alignment horizontal="center" vertical="center" wrapText="1"/>
      <protection locked="0"/>
    </xf>
    <xf numFmtId="164" fontId="14" fillId="9"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9" borderId="7" xfId="1" applyNumberFormat="1" applyFont="1" applyFill="1" applyBorder="1" applyAlignment="1" applyProtection="1">
      <alignment horizontal="center" vertical="center" wrapText="1"/>
      <protection locked="0"/>
    </xf>
    <xf numFmtId="164" fontId="23" fillId="5"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9" borderId="7" xfId="1" applyNumberFormat="1" applyFont="1" applyFill="1" applyBorder="1" applyAlignment="1" applyProtection="1">
      <alignment horizontal="center" vertical="center" wrapText="1"/>
      <protection locked="0"/>
    </xf>
    <xf numFmtId="164" fontId="24" fillId="5"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5"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2" fillId="9" borderId="7"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protection locked="0"/>
    </xf>
    <xf numFmtId="0" fontId="2" fillId="9" borderId="22"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7" xfId="1"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5" borderId="7"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7" xfId="0" applyNumberFormat="1" applyFont="1" applyFill="1" applyBorder="1" applyAlignment="1" applyProtection="1">
      <alignment horizontal="left" vertical="center" wrapText="1"/>
      <protection locked="0"/>
    </xf>
    <xf numFmtId="164" fontId="2" fillId="9" borderId="7" xfId="0" applyNumberFormat="1" applyFont="1" applyFill="1" applyBorder="1" applyAlignment="1" applyProtection="1">
      <alignment horizontal="left" vertical="center" wrapText="1"/>
      <protection locked="0"/>
    </xf>
    <xf numFmtId="0" fontId="2" fillId="9" borderId="0" xfId="0" applyFont="1" applyFill="1" applyAlignment="1">
      <alignment horizontal="left" vertical="center" wrapText="1"/>
    </xf>
    <xf numFmtId="0" fontId="14" fillId="5" borderId="7" xfId="1" applyFont="1" applyFill="1" applyBorder="1" applyAlignment="1" applyProtection="1">
      <alignment horizontal="left" vertical="center" wrapText="1"/>
      <protection locked="0"/>
    </xf>
    <xf numFmtId="0" fontId="14" fillId="9"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5"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164" fontId="2" fillId="5"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5"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14" fillId="11" borderId="0" xfId="1" applyFont="1" applyFill="1" applyAlignment="1" applyProtection="1">
      <alignment vertical="center" wrapText="1"/>
    </xf>
    <xf numFmtId="0" fontId="14" fillId="11" borderId="7" xfId="1" applyFont="1" applyFill="1" applyBorder="1" applyAlignment="1" applyProtection="1">
      <alignment horizontal="center" vertical="center" wrapText="1"/>
      <protection locked="0"/>
    </xf>
    <xf numFmtId="0" fontId="2" fillId="11" borderId="0" xfId="0" applyFont="1" applyFill="1" applyAlignment="1">
      <alignment horizontal="center" vertical="center" wrapText="1"/>
    </xf>
    <xf numFmtId="164" fontId="14" fillId="11" borderId="7" xfId="1" applyNumberFormat="1" applyFont="1" applyFill="1" applyBorder="1" applyAlignment="1" applyProtection="1">
      <alignment horizontal="center" vertical="center" wrapText="1"/>
      <protection locked="0"/>
    </xf>
    <xf numFmtId="165" fontId="2" fillId="5" borderId="7" xfId="0" applyNumberFormat="1" applyFont="1" applyFill="1" applyBorder="1" applyAlignment="1" applyProtection="1">
      <alignment horizontal="center" vertical="center" wrapText="1"/>
      <protection locked="0"/>
    </xf>
    <xf numFmtId="165" fontId="2" fillId="9" borderId="7" xfId="0" applyNumberFormat="1" applyFont="1" applyFill="1" applyBorder="1" applyAlignment="1" applyProtection="1">
      <alignment horizontal="center" vertical="center"/>
      <protection locked="0"/>
    </xf>
    <xf numFmtId="165" fontId="2" fillId="0" borderId="7" xfId="0" applyNumberFormat="1" applyFont="1" applyFill="1" applyBorder="1" applyAlignment="1" applyProtection="1">
      <alignment horizontal="center" vertical="center" wrapText="1"/>
      <protection locked="0"/>
    </xf>
    <xf numFmtId="165" fontId="2" fillId="11"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protection locked="0"/>
    </xf>
    <xf numFmtId="165" fontId="2" fillId="9" borderId="7"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165" fontId="2" fillId="5" borderId="7" xfId="0" applyNumberFormat="1" applyFont="1" applyFill="1" applyBorder="1" applyAlignment="1" applyProtection="1">
      <alignment horizontal="left" vertical="center" wrapText="1"/>
      <protection locked="0"/>
    </xf>
    <xf numFmtId="0" fontId="4" fillId="11" borderId="7" xfId="1" applyFill="1" applyBorder="1" applyAlignment="1" applyProtection="1">
      <alignment horizontal="center" vertical="center" wrapText="1"/>
      <protection locked="0"/>
    </xf>
    <xf numFmtId="0" fontId="12" fillId="8" borderId="23"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9" borderId="7" xfId="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entucky811.org/" TargetMode="External"/><Relationship Id="rId117" Type="http://schemas.openxmlformats.org/officeDocument/2006/relationships/hyperlink" Target="http://www.leginfo.ca.gov/cgi-bin/displaycode?section=puc&amp;group=00001-01000&amp;file=955-969" TargetMode="External"/><Relationship Id="rId21" Type="http://schemas.openxmlformats.org/officeDocument/2006/relationships/hyperlink" Target="http://www.ndonecall.com/" TargetMode="External"/><Relationship Id="rId42" Type="http://schemas.openxmlformats.org/officeDocument/2006/relationships/hyperlink" Target="http://www.digsafe.com/" TargetMode="External"/><Relationship Id="rId47" Type="http://schemas.openxmlformats.org/officeDocument/2006/relationships/hyperlink" Target="http://webserver.rilin.state.ri.us/Statutes/TITLE39/INDEX.HTM" TargetMode="External"/><Relationship Id="rId63" Type="http://schemas.openxmlformats.org/officeDocument/2006/relationships/hyperlink" Target="http://www.cbyd.com/" TargetMode="External"/><Relationship Id="rId68" Type="http://schemas.openxmlformats.org/officeDocument/2006/relationships/hyperlink" Target="http://www.cga.ct.gov/current/pub/chap293.htm" TargetMode="External"/><Relationship Id="rId84"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89" Type="http://schemas.openxmlformats.org/officeDocument/2006/relationships/hyperlink" Target="http://www.callokie.com/" TargetMode="External"/><Relationship Id="rId112" Type="http://schemas.openxmlformats.org/officeDocument/2006/relationships/hyperlink" Target="http://www.lexisnexis.com/hottopics/lawsofpuertorico/"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lis.virginia.gov/000/reg/TOC20005.HTM" TargetMode="External"/><Relationship Id="rId11" Type="http://schemas.openxmlformats.org/officeDocument/2006/relationships/hyperlink" Target="http://www.legis.state.la.us/lss/lss.asp?doc=97827" TargetMode="External"/><Relationship Id="rId32" Type="http://schemas.openxmlformats.org/officeDocument/2006/relationships/hyperlink" Target="http://www.ne-diggers.com/" TargetMode="External"/><Relationship Id="rId37" Type="http://schemas.openxmlformats.org/officeDocument/2006/relationships/hyperlink" Target="http://www.diggershotline.com/" TargetMode="External"/><Relationship Id="rId53" Type="http://schemas.openxmlformats.org/officeDocument/2006/relationships/hyperlink" Target="http://www.digsafelyoregon.com/" TargetMode="External"/><Relationship Id="rId58" Type="http://schemas.openxmlformats.org/officeDocument/2006/relationships/hyperlink" Target="http://apps.leg.wa.gov/rcw/default.aspx?Cite=19" TargetMode="External"/><Relationship Id="rId74" Type="http://schemas.openxmlformats.org/officeDocument/2006/relationships/hyperlink" Target="http://www.azbluestake.com/" TargetMode="External"/><Relationship Id="rId79" Type="http://schemas.openxmlformats.org/officeDocument/2006/relationships/hyperlink" Target="http://www.ai.org/legislative/ic/code/title8/ar1/ch26.html" TargetMode="External"/><Relationship Id="rId102" Type="http://schemas.openxmlformats.org/officeDocument/2006/relationships/hyperlink" Target="http://www.puc.nh.gov/Regulatory/rules.htm" TargetMode="External"/><Relationship Id="rId5" Type="http://schemas.openxmlformats.org/officeDocument/2006/relationships/hyperlink" Target="http://www.digsafe.com/" TargetMode="External"/><Relationship Id="rId61" Type="http://schemas.openxmlformats.org/officeDocument/2006/relationships/hyperlink" Target="http://www.al811.com/" TargetMode="External"/><Relationship Id="rId82" Type="http://schemas.openxmlformats.org/officeDocument/2006/relationships/hyperlink" Target="http://www.kansasonecall.com/" TargetMode="External"/><Relationship Id="rId90" Type="http://schemas.openxmlformats.org/officeDocument/2006/relationships/hyperlink" Target="http://www.sdonecall.com/" TargetMode="External"/><Relationship Id="rId95" Type="http://schemas.openxmlformats.org/officeDocument/2006/relationships/hyperlink" Target="http://www.uncc2.org/web/pdf/colorado_one_call_law.pdf" TargetMode="External"/><Relationship Id="rId19" Type="http://schemas.openxmlformats.org/officeDocument/2006/relationships/hyperlink" Target="http://www.gopherstateonecall.org/"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legis.nd.gov/cencode/t49c23.pdf?20130305140147" TargetMode="External"/><Relationship Id="rId27" Type="http://schemas.openxmlformats.org/officeDocument/2006/relationships/hyperlink" Target="http://www.leg.state.nv.us/NRS/NRS-455.html" TargetMode="External"/><Relationship Id="rId30" Type="http://schemas.openxmlformats.org/officeDocument/2006/relationships/hyperlink" Target="http://www.moga.mo.gov/statutes/chapters/chap319.htm" TargetMode="External"/><Relationship Id="rId35" Type="http://schemas.openxmlformats.org/officeDocument/2006/relationships/hyperlink" Target="http://www.nmonecall.org/" TargetMode="External"/><Relationship Id="rId43" Type="http://schemas.openxmlformats.org/officeDocument/2006/relationships/hyperlink" Target="http://www.sc1pups.org/" TargetMode="External"/><Relationship Id="rId48" Type="http://schemas.openxmlformats.org/officeDocument/2006/relationships/hyperlink" Target="http://www.scstatehouse.gov/code/title58.php" TargetMode="External"/><Relationship Id="rId56" Type="http://schemas.openxmlformats.org/officeDocument/2006/relationships/hyperlink" Target="http://le.utah.gov/UtahCode/section.jsp?code=54-8a" TargetMode="External"/><Relationship Id="rId64" Type="http://schemas.openxmlformats.org/officeDocument/2006/relationships/hyperlink" Target="http://www.missutility.net/" TargetMode="External"/><Relationship Id="rId69" Type="http://schemas.openxmlformats.org/officeDocument/2006/relationships/hyperlink" Target="http://delcode.delaware.gov/title26/c008/sc01/index.shtml" TargetMode="External"/><Relationship Id="rId77" Type="http://schemas.openxmlformats.org/officeDocument/2006/relationships/hyperlink" Target="http://www.kslegislature.org/li_2012/b2011_12/statute/066_000_0000_chapter/066_018_0000_article/" TargetMode="External"/><Relationship Id="rId100" Type="http://schemas.openxmlformats.org/officeDocument/2006/relationships/hyperlink" Target="https://www.revisor.mn.gov/rules/?id=7560&amp;view=chapter&amp;keyword_type=exact&amp;keyword=excavation&amp;redirect=0" TargetMode="External"/><Relationship Id="rId105" Type="http://schemas.openxmlformats.org/officeDocument/2006/relationships/hyperlink" Target="http://legis.state.sd.us/rules/DisplayRule.aspx?Rule=20:25" TargetMode="External"/><Relationship Id="rId113" Type="http://schemas.openxmlformats.org/officeDocument/2006/relationships/hyperlink" Target="http://hawaii.gov/budget/adminrules/public-utilities-commission/Chapter%206-83%20Admin%20Rules%20Final.pdf" TargetMode="External"/><Relationship Id="rId118" Type="http://schemas.openxmlformats.org/officeDocument/2006/relationships/hyperlink" Target="http://codes.lp.findlaw.com/nycode/GBS/36" TargetMode="External"/><Relationship Id="rId8" Type="http://schemas.openxmlformats.org/officeDocument/2006/relationships/hyperlink" Target="http://www.nc811.org/homepage.htm" TargetMode="External"/><Relationship Id="rId51" Type="http://schemas.openxmlformats.org/officeDocument/2006/relationships/hyperlink" Target="http://legis.state.sd.us/statutes/DisplayStatute.aspx?Type=Statute&amp;Statute=49-7A" TargetMode="External"/><Relationship Id="rId72" Type="http://schemas.openxmlformats.org/officeDocument/2006/relationships/hyperlink" Target="http://www.capitol.hawaii.gov/hrscurrent/vol05_ch0261-0319/hrs0269e/hrs_0269e-.htm" TargetMode="External"/><Relationship Id="rId80" Type="http://schemas.openxmlformats.org/officeDocument/2006/relationships/hyperlink" Target="http://www.ilga.gov/legislation/ilcs/ilcs3.asp?ActID=1286&amp;ChapterID=23" TargetMode="External"/><Relationship Id="rId85" Type="http://schemas.openxmlformats.org/officeDocument/2006/relationships/hyperlink" Target="http://www.missutility.net/" TargetMode="External"/><Relationship Id="rId93" Type="http://schemas.openxmlformats.org/officeDocument/2006/relationships/hyperlink" Target="http://alisondb.legislature.state.al.us/acas/ACASLoginFire.asp" TargetMode="External"/><Relationship Id="rId98" Type="http://schemas.openxmlformats.org/officeDocument/2006/relationships/hyperlink" Target="http://www.kssos.org/other/Final_2011_KAR_Supplement.pdf" TargetMode="External"/><Relationship Id="rId121" Type="http://schemas.openxmlformats.org/officeDocument/2006/relationships/comments" Target="../comments1.xml"/><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missdig.net/" TargetMode="External"/><Relationship Id="rId25" Type="http://schemas.openxmlformats.org/officeDocument/2006/relationships/hyperlink" Target="http://www.lrc.ky.gov/KRS/367-00/CHAPTER.HTM" TargetMode="External"/><Relationship Id="rId33" Type="http://schemas.openxmlformats.org/officeDocument/2006/relationships/hyperlink" Target="http://www.mo1call.com/" TargetMode="External"/><Relationship Id="rId38" Type="http://schemas.openxmlformats.org/officeDocument/2006/relationships/hyperlink" Target="https://docs.legis.wisconsin.gov/statutes/statutes/182/0175" TargetMode="External"/><Relationship Id="rId46" Type="http://schemas.openxmlformats.org/officeDocument/2006/relationships/hyperlink" Target="http://www.pa1call.org/pa811/Public/Resource%20Center/PA_Act_287/Public/POCS_Content/Resource_Center/Act_287.aspx?hkey=2b7e0c60-a384-4681-a275-c190a2b10636" TargetMode="External"/><Relationship Id="rId59" Type="http://schemas.openxmlformats.org/officeDocument/2006/relationships/hyperlink" Target="http://www.oscn.net/applications/OCISWeb/index.asp?level=1&amp;ftdb=STOKST63" TargetMode="External"/><Relationship Id="rId67" Type="http://schemas.openxmlformats.org/officeDocument/2006/relationships/hyperlink" Target="http://www.callbeforeyoudig.org/" TargetMode="External"/><Relationship Id="rId103" Type="http://schemas.openxmlformats.org/officeDocument/2006/relationships/hyperlink" Target="http://www.michie.com/newjersey/lpext.dll?f=templates&amp;fn=main-h.htm&amp;cp" TargetMode="External"/><Relationship Id="rId108" Type="http://schemas.openxmlformats.org/officeDocument/2006/relationships/hyperlink" Target="http://www3.dps.ny.gov/N/nycrr16.nsf/364bc4db8005c8b48525702d004a1baf/6e423da6b51f8e0e85256fc80073c32b/$FILE/753_pamphlet-Amendment2-with2013GBSupdate-Print%20Layout.pdf" TargetMode="External"/><Relationship Id="rId116" Type="http://schemas.openxmlformats.org/officeDocument/2006/relationships/hyperlink" Target="http://ct.gov/pura/lib/pura/regs/16-345-1to9.pdf" TargetMode="External"/><Relationship Id="rId20" Type="http://schemas.openxmlformats.org/officeDocument/2006/relationships/hyperlink" Target="https://www.revisor.mn.gov/statutes/?id=216D" TargetMode="External"/><Relationship Id="rId41" Type="http://schemas.openxmlformats.org/officeDocument/2006/relationships/hyperlink" Target="http://www.pa1call.org/PA811/Public/" TargetMode="External"/><Relationship Id="rId54" Type="http://schemas.openxmlformats.org/officeDocument/2006/relationships/hyperlink" Target="http://www.tnonecall.com/Law/law%2004_2009.pdl" TargetMode="External"/><Relationship Id="rId62" Type="http://schemas.openxmlformats.org/officeDocument/2006/relationships/hyperlink" Target="http://www.arkonecall.com/" TargetMode="External"/><Relationship Id="rId70" Type="http://schemas.openxmlformats.org/officeDocument/2006/relationships/hyperlink" Target="http://www.flsenate.gov/Laws/Statutes/2010/Chapter556" TargetMode="External"/><Relationship Id="rId75" Type="http://schemas.openxmlformats.org/officeDocument/2006/relationships/hyperlink" Target="http://www.azbluestake.com/pdfs/40-360.pdf" TargetMode="External"/><Relationship Id="rId83" Type="http://schemas.openxmlformats.org/officeDocument/2006/relationships/hyperlink" Target="http://www.iupps.org/" TargetMode="External"/><Relationship Id="rId88" Type="http://schemas.openxmlformats.org/officeDocument/2006/relationships/hyperlink" Target="http://www.laonecall.com/" TargetMode="External"/><Relationship Id="rId91" Type="http://schemas.openxmlformats.org/officeDocument/2006/relationships/hyperlink" Target="http://www.callbeforeyoudig.org/" TargetMode="External"/><Relationship Id="rId96" Type="http://schemas.openxmlformats.org/officeDocument/2006/relationships/hyperlink" Target="http://www.ms811.org/one-call-law" TargetMode="External"/><Relationship Id="rId111" Type="http://schemas.openxmlformats.org/officeDocument/2006/relationships/hyperlink" Target="http://www.justice.gov.gu/compileroflaws/gca/21gca/21gc071.PDF"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oups.org/" TargetMode="External"/><Relationship Id="rId28" Type="http://schemas.openxmlformats.org/officeDocument/2006/relationships/hyperlink" Target="http://uniweb.legislature.ne.gov/laws/browse-chapters.php?chapter=76" TargetMode="External"/><Relationship Id="rId36" Type="http://schemas.openxmlformats.org/officeDocument/2006/relationships/hyperlink" Target="http://www.legis.state.wv.us/WVCODE/code.cfm?chap=24c" TargetMode="External"/><Relationship Id="rId49" Type="http://schemas.openxmlformats.org/officeDocument/2006/relationships/hyperlink" Target="http://www.lexisnexis.com/hottopics/vtstatutesconstctrules/" TargetMode="External"/><Relationship Id="rId57" Type="http://schemas.openxmlformats.org/officeDocument/2006/relationships/hyperlink" Target="http://www.bluestakes.org/" TargetMode="External"/><Relationship Id="rId106" Type="http://schemas.openxmlformats.org/officeDocument/2006/relationships/hyperlink" Target="http://www.lexisnexis.com/hottopics/codeofvtrules/" TargetMode="External"/><Relationship Id="rId114" Type="http://schemas.openxmlformats.org/officeDocument/2006/relationships/hyperlink" Target="http://www.in.gov/legislative/iac/iac_title?iact=170" TargetMode="External"/><Relationship Id="rId119" Type="http://schemas.openxmlformats.org/officeDocument/2006/relationships/printerSettings" Target="../printerSettings/printerSettings4.bin"/><Relationship Id="rId10" Type="http://schemas.openxmlformats.org/officeDocument/2006/relationships/hyperlink" Target="http://www.nj1-call.org/" TargetMode="External"/><Relationship Id="rId31" Type="http://schemas.openxmlformats.org/officeDocument/2006/relationships/hyperlink" Target="http://www.usanorth.org/" TargetMode="External"/><Relationship Id="rId44" Type="http://schemas.openxmlformats.org/officeDocument/2006/relationships/hyperlink" Target="http://www.digsafe.com/" TargetMode="External"/><Relationship Id="rId52" Type="http://schemas.openxmlformats.org/officeDocument/2006/relationships/hyperlink" Target="http://arcweb.sos.state.or.us/pages/rules/oars_900/oar_952/952_tofc.html" TargetMode="External"/><Relationship Id="rId60" Type="http://schemas.openxmlformats.org/officeDocument/2006/relationships/hyperlink" Target="http://www.oregonlaws.org/ors/chapter/757" TargetMode="External"/><Relationship Id="rId65" Type="http://schemas.openxmlformats.org/officeDocument/2006/relationships/hyperlink" Target="http://www.sunshine811.com/" TargetMode="External"/><Relationship Id="rId73" Type="http://schemas.openxmlformats.org/officeDocument/2006/relationships/hyperlink" Target="http://www.akonecall.com/" TargetMode="External"/><Relationship Id="rId78" Type="http://schemas.openxmlformats.org/officeDocument/2006/relationships/hyperlink" Target="https://www.legis.iowa.gov/law/iowaCode/sections?codeChapter=480&amp;year=2014" TargetMode="External"/><Relationship Id="rId81" Type="http://schemas.openxmlformats.org/officeDocument/2006/relationships/hyperlink" Target="http://www.legislature.idaho.gov/idstat/Title55/T55CH22.htm" TargetMode="External"/><Relationship Id="rId86" Type="http://schemas.openxmlformats.org/officeDocument/2006/relationships/hyperlink" Target="http://government.westlaw.com/linkedslice/default.asp?SP=DCC-1000" TargetMode="External"/><Relationship Id="rId94" Type="http://schemas.openxmlformats.org/officeDocument/2006/relationships/hyperlink" Target="http://usanorth811.org/wp-content/uploads/2014/08/CA-Excavation-Law-Handbook.pdf" TargetMode="External"/><Relationship Id="rId99" Type="http://schemas.openxmlformats.org/officeDocument/2006/relationships/hyperlink" Target="http://www.maine.gov/sos/cec/rules/65/407/407c895.doc" TargetMode="External"/><Relationship Id="rId101" Type="http://schemas.openxmlformats.org/officeDocument/2006/relationships/hyperlink" Target="http://www.leg.state.nv.us/nac/NAC-455.html" TargetMode="Externa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www.legislature.mi.gov/(S(ggg4joy3iz4qbl55ledubj45))/mileg.aspx?page=getObject&amp;objectName=mcl-Act-174-of-2013" TargetMode="External"/><Relationship Id="rId39" Type="http://schemas.openxmlformats.org/officeDocument/2006/relationships/hyperlink" Target="http://legisweb.state.wy.us/statutes/statutes.aspx?file=titles/Title37/T37CH12AR3.htm" TargetMode="External"/><Relationship Id="rId109" Type="http://schemas.openxmlformats.org/officeDocument/2006/relationships/hyperlink" Target="http://www.lawlib.state.ma.us/source/mass/cmr/cmrtext/220CMR99.pdf" TargetMode="External"/><Relationship Id="rId34" Type="http://schemas.openxmlformats.org/officeDocument/2006/relationships/hyperlink" Target="http://public.nmcompcomm.us/nmpublic/gateway.dll/?f=templates&amp;fn=default.htm" TargetMode="External"/><Relationship Id="rId50" Type="http://schemas.openxmlformats.org/officeDocument/2006/relationships/hyperlink" Target="http://leg1.state.va.us/cgi-bin/legp504.exe?000+cod+TOC56000000010000030000000" TargetMode="External"/><Relationship Id="rId55" Type="http://schemas.openxmlformats.org/officeDocument/2006/relationships/hyperlink" Target="http://www.tnonecall.com/" TargetMode="External"/><Relationship Id="rId76" Type="http://schemas.openxmlformats.org/officeDocument/2006/relationships/hyperlink" Target="http://www.uncc2.org/" TargetMode="External"/><Relationship Id="rId97" Type="http://schemas.openxmlformats.org/officeDocument/2006/relationships/hyperlink" Target="http://www.ilga.gov/commission/jcar/admincode/083/08300265sections.html" TargetMode="External"/><Relationship Id="rId104" Type="http://schemas.openxmlformats.org/officeDocument/2006/relationships/hyperlink" Target="http://www.nmcpr.state.nm.us/nmac/_title18/T18C060.htm" TargetMode="External"/><Relationship Id="rId120" Type="http://schemas.openxmlformats.org/officeDocument/2006/relationships/vmlDrawing" Target="../drawings/vmlDrawing1.vml"/><Relationship Id="rId7" Type="http://schemas.openxmlformats.org/officeDocument/2006/relationships/hyperlink" Target="http://www.ms1call.org/" TargetMode="External"/><Relationship Id="rId71" Type="http://schemas.openxmlformats.org/officeDocument/2006/relationships/hyperlink" Target="http://www.psc.state.ga.us/facilitiesprotect/ga_code_25-9.pdf" TargetMode="External"/><Relationship Id="rId92" Type="http://schemas.openxmlformats.org/officeDocument/2006/relationships/hyperlink" Target="http://www.wv811.com/" TargetMode="External"/><Relationship Id="rId2" Type="http://schemas.openxmlformats.org/officeDocument/2006/relationships/printerSettings" Target="../printerSettings/printerSettings2.bin"/><Relationship Id="rId29" Type="http://schemas.openxmlformats.org/officeDocument/2006/relationships/hyperlink" Target="http://www.montana811.org/montana-dig-law.html" TargetMode="External"/><Relationship Id="rId24" Type="http://schemas.openxmlformats.org/officeDocument/2006/relationships/hyperlink" Target="http://www.oups.org/ExploreOUPS/TheLaw" TargetMode="External"/><Relationship Id="rId40" Type="http://schemas.openxmlformats.org/officeDocument/2006/relationships/hyperlink" Target="http://www.onecallofwyoming.com/" TargetMode="External"/><Relationship Id="rId45" Type="http://schemas.openxmlformats.org/officeDocument/2006/relationships/hyperlink" Target="http://www.missutilityofvirginia.com/" TargetMode="External"/><Relationship Id="rId66" Type="http://schemas.openxmlformats.org/officeDocument/2006/relationships/hyperlink" Target="http://www.gaupc.com/" TargetMode="External"/><Relationship Id="rId87" Type="http://schemas.openxmlformats.org/officeDocument/2006/relationships/hyperlink" Target="http://www.iowaonecall.com/" TargetMode="External"/><Relationship Id="rId110" Type="http://schemas.openxmlformats.org/officeDocument/2006/relationships/hyperlink" Target="http://www.azsos.gov/public_services/Title_14/14-02.htm" TargetMode="External"/><Relationship Id="rId115" Type="http://schemas.openxmlformats.org/officeDocument/2006/relationships/hyperlink" Target="http://doa.louisiana.gov/osr/lac/books.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BZ101"/>
  <sheetViews>
    <sheetView showGridLines="0" tabSelected="1" zoomScale="125" zoomScaleNormal="125" workbookViewId="0">
      <pane xSplit="1" ySplit="5" topLeftCell="M20" activePane="bottomRight" state="frozen"/>
      <selection pane="topRight" activeCell="B1" sqref="B1"/>
      <selection pane="bottomLeft" activeCell="A6" sqref="A6"/>
      <selection pane="bottomRight" activeCell="X20" sqref="X20"/>
    </sheetView>
  </sheetViews>
  <sheetFormatPr defaultRowHeight="11.25" x14ac:dyDescent="0.2"/>
  <cols>
    <col min="1" max="2" width="15.42578125" style="7" customWidth="1"/>
    <col min="3" max="3" width="72.85546875" style="7" customWidth="1"/>
    <col min="4" max="4" width="19.140625" style="7" customWidth="1"/>
    <col min="5" max="5" width="41.28515625" style="7" customWidth="1"/>
    <col min="6" max="6" width="33.140625" style="7" customWidth="1"/>
    <col min="7" max="7" width="80.5703125" style="7" customWidth="1"/>
    <col min="8" max="8" width="34.5703125" style="7" customWidth="1"/>
    <col min="9" max="9" width="51.28515625" style="7" customWidth="1"/>
    <col min="10" max="10" width="58" style="7" customWidth="1"/>
    <col min="11" max="11" width="21.85546875" style="7" customWidth="1"/>
    <col min="12" max="12" width="28.5703125" style="87" customWidth="1"/>
    <col min="13" max="15" width="15.7109375" style="7" customWidth="1"/>
    <col min="16" max="16" width="23.85546875" style="7" customWidth="1"/>
    <col min="17" max="17" width="15.7109375" style="7" customWidth="1"/>
    <col min="18" max="18" width="106.28515625" style="7" customWidth="1"/>
    <col min="19" max="19" width="15.7109375" style="7" customWidth="1"/>
    <col min="20" max="20" width="87.42578125" style="7" customWidth="1"/>
    <col min="21" max="21" width="15.7109375" style="7" customWidth="1"/>
    <col min="22" max="22" width="30.7109375" style="7" customWidth="1"/>
    <col min="23" max="23" width="15.7109375" style="7" customWidth="1"/>
    <col min="24" max="24" width="84.28515625" style="7" customWidth="1"/>
    <col min="25" max="26" width="15.7109375" style="7" customWidth="1"/>
    <col min="27" max="27" width="71.28515625" style="7" customWidth="1"/>
    <col min="28" max="28" width="15.7109375" style="7" customWidth="1"/>
    <col min="29" max="29" width="68.42578125" style="7" customWidth="1"/>
    <col min="30" max="30" width="15.7109375" style="7" customWidth="1"/>
    <col min="31" max="31" width="54" style="7" customWidth="1"/>
    <col min="32" max="34" width="15.7109375" style="7" customWidth="1"/>
    <col min="35" max="35" width="46.5703125" style="7" customWidth="1"/>
    <col min="36" max="36" width="15.7109375" style="7" customWidth="1"/>
    <col min="37" max="37" width="30.7109375" style="7" customWidth="1"/>
    <col min="38" max="38" width="15.7109375" style="7" customWidth="1"/>
    <col min="39" max="39" width="32.85546875" style="7" customWidth="1"/>
    <col min="40" max="40" width="15.7109375" style="7" customWidth="1"/>
    <col min="41" max="41" width="33.7109375" style="7" customWidth="1"/>
    <col min="42" max="42" width="15.7109375" style="7" customWidth="1"/>
    <col min="43" max="43" width="83.28515625" style="7" customWidth="1"/>
    <col min="44" max="44" width="15.7109375" style="7" customWidth="1"/>
    <col min="45" max="45" width="53.42578125" style="7" customWidth="1"/>
    <col min="46" max="46" width="15.7109375" style="7" customWidth="1"/>
    <col min="47" max="47" width="61.42578125" style="7" customWidth="1"/>
    <col min="48" max="48" width="15.7109375" style="7" customWidth="1"/>
    <col min="49" max="49" width="65.42578125" style="7" customWidth="1"/>
    <col min="50" max="50" width="15.7109375" style="7" customWidth="1"/>
    <col min="51" max="51" width="62.85546875" style="7" customWidth="1"/>
    <col min="52" max="52" width="45.5703125" style="7" customWidth="1"/>
    <col min="53" max="53" width="34.140625" style="7" customWidth="1"/>
    <col min="54" max="54" width="38.85546875" style="7" customWidth="1"/>
    <col min="55" max="55" width="58" style="7" customWidth="1"/>
    <col min="56" max="56" width="58.7109375" style="7" customWidth="1"/>
    <col min="57" max="57" width="15.7109375" style="7" customWidth="1"/>
    <col min="58" max="58" width="31" style="7" customWidth="1"/>
    <col min="59" max="59" width="18.85546875" style="8" customWidth="1"/>
    <col min="60" max="60" width="15.7109375" style="8" customWidth="1"/>
    <col min="61" max="61" width="24.85546875" style="8" customWidth="1"/>
    <col min="62" max="62" width="49.28515625" style="7" customWidth="1"/>
    <col min="63" max="63" width="19.28515625" style="77" customWidth="1"/>
    <col min="64" max="64" width="17.42578125" style="7" customWidth="1"/>
    <col min="65" max="16384" width="9.140625" style="7"/>
  </cols>
  <sheetData>
    <row r="1" spans="1:78" s="3" customFormat="1" ht="12.75" customHeight="1" thickBot="1" x14ac:dyDescent="0.25">
      <c r="A1" s="12"/>
      <c r="B1" s="12"/>
      <c r="C1" s="13"/>
      <c r="D1" s="13"/>
      <c r="E1" s="13"/>
      <c r="F1" s="13"/>
      <c r="G1" s="13"/>
      <c r="H1" s="13"/>
      <c r="I1" s="13"/>
      <c r="J1" s="13"/>
      <c r="K1" s="13"/>
      <c r="L1" s="12"/>
      <c r="M1" s="13"/>
      <c r="N1" s="13"/>
      <c r="O1" s="13"/>
      <c r="P1" s="13"/>
      <c r="Q1" s="13"/>
      <c r="R1" s="13"/>
      <c r="S1" s="13"/>
      <c r="W1" s="59"/>
      <c r="X1" s="59"/>
      <c r="AG1" s="59" t="s">
        <v>59</v>
      </c>
      <c r="AH1" s="59"/>
      <c r="AI1" s="59"/>
      <c r="AJ1" s="59"/>
      <c r="AK1" s="59"/>
      <c r="AL1" s="59"/>
      <c r="AM1" s="59"/>
      <c r="AN1" s="13"/>
      <c r="AO1" s="13"/>
      <c r="AP1" s="13"/>
      <c r="AQ1" s="13"/>
      <c r="AR1" s="13"/>
      <c r="AS1" s="13"/>
      <c r="AT1" s="13"/>
      <c r="AU1" s="13"/>
      <c r="AV1" s="13"/>
      <c r="AW1" s="13"/>
      <c r="AX1" s="13"/>
      <c r="AY1" s="13"/>
      <c r="AZ1" s="13"/>
      <c r="BA1" s="13"/>
      <c r="BB1" s="13"/>
      <c r="BC1" s="13"/>
      <c r="BD1" s="13"/>
      <c r="BE1" s="13"/>
      <c r="BF1" s="153"/>
      <c r="BG1" s="154"/>
      <c r="BH1" s="154"/>
      <c r="BI1" s="154"/>
      <c r="BJ1" s="153"/>
      <c r="BK1" s="76"/>
      <c r="BL1" s="12"/>
    </row>
    <row r="2" spans="1:78" s="3" customFormat="1" ht="13.5" thickBot="1" x14ac:dyDescent="0.25">
      <c r="A2" s="12"/>
      <c r="B2" s="111"/>
      <c r="C2" s="14"/>
      <c r="D2" s="14"/>
      <c r="E2" s="14" t="s">
        <v>64</v>
      </c>
      <c r="F2" s="86"/>
      <c r="G2" s="14"/>
      <c r="H2" s="14"/>
      <c r="I2" s="14"/>
      <c r="J2" s="14"/>
      <c r="K2" s="14"/>
      <c r="L2" s="106"/>
      <c r="M2" s="14"/>
      <c r="N2" s="14"/>
      <c r="O2" s="14"/>
      <c r="P2" s="105"/>
      <c r="Q2" s="114"/>
      <c r="R2" s="115"/>
      <c r="S2" s="129"/>
      <c r="T2" s="15"/>
      <c r="U2" s="15"/>
      <c r="V2" s="15"/>
      <c r="W2" s="15"/>
      <c r="X2" s="15"/>
      <c r="Y2" s="15"/>
      <c r="Z2" s="15"/>
      <c r="AA2" s="15"/>
      <c r="AB2" s="15"/>
      <c r="AC2" s="15" t="s">
        <v>48</v>
      </c>
      <c r="AD2" s="15"/>
      <c r="AE2" s="15"/>
      <c r="AF2" s="15"/>
      <c r="AG2" s="15"/>
      <c r="AH2" s="15"/>
      <c r="AI2" s="15"/>
      <c r="AJ2" s="15"/>
      <c r="AK2" s="15"/>
      <c r="AL2" s="15"/>
      <c r="AM2" s="15"/>
      <c r="AN2" s="16"/>
      <c r="AO2" s="17"/>
      <c r="AP2" s="18"/>
      <c r="AQ2" s="18"/>
      <c r="AR2" s="18"/>
      <c r="AS2" s="18"/>
      <c r="AT2" s="18"/>
      <c r="AU2" s="18"/>
      <c r="AV2" s="18"/>
      <c r="AW2" s="19" t="s">
        <v>263</v>
      </c>
      <c r="AX2" s="18"/>
      <c r="AY2" s="18"/>
      <c r="AZ2" s="18"/>
      <c r="BA2" s="18"/>
      <c r="BB2" s="18"/>
      <c r="BC2" s="119"/>
      <c r="BD2" s="119"/>
      <c r="BE2" s="120"/>
      <c r="BF2" s="153"/>
      <c r="BG2" s="154"/>
      <c r="BH2" s="154"/>
      <c r="BI2" s="154"/>
      <c r="BJ2" s="153"/>
      <c r="BK2" s="155"/>
      <c r="BL2" s="12"/>
    </row>
    <row r="3" spans="1:78" s="40" customFormat="1" ht="78.75" x14ac:dyDescent="0.2">
      <c r="A3" s="222" t="s">
        <v>65</v>
      </c>
      <c r="B3" s="108" t="s">
        <v>209</v>
      </c>
      <c r="C3" s="30" t="s">
        <v>111</v>
      </c>
      <c r="D3" s="31" t="s">
        <v>258</v>
      </c>
      <c r="E3" s="31" t="s">
        <v>171</v>
      </c>
      <c r="F3" s="43" t="s">
        <v>113</v>
      </c>
      <c r="G3" s="31" t="s">
        <v>50</v>
      </c>
      <c r="H3" s="31" t="s">
        <v>51</v>
      </c>
      <c r="I3" s="31" t="s">
        <v>137</v>
      </c>
      <c r="J3" s="31" t="s">
        <v>219</v>
      </c>
      <c r="K3" s="31" t="s">
        <v>220</v>
      </c>
      <c r="L3" s="88" t="s">
        <v>255</v>
      </c>
      <c r="M3" s="90" t="s">
        <v>123</v>
      </c>
      <c r="N3" s="31" t="s">
        <v>211</v>
      </c>
      <c r="O3" s="31" t="s">
        <v>210</v>
      </c>
      <c r="P3" s="116" t="s">
        <v>52</v>
      </c>
      <c r="Q3" s="31" t="s">
        <v>256</v>
      </c>
      <c r="R3" s="42" t="s">
        <v>302</v>
      </c>
      <c r="S3" s="131" t="s">
        <v>112</v>
      </c>
      <c r="T3" s="32" t="s">
        <v>112</v>
      </c>
      <c r="U3" s="32" t="s">
        <v>38</v>
      </c>
      <c r="V3" s="32" t="s">
        <v>38</v>
      </c>
      <c r="W3" s="136" t="s">
        <v>230</v>
      </c>
      <c r="X3" s="139" t="s">
        <v>230</v>
      </c>
      <c r="Y3" s="32" t="s">
        <v>291</v>
      </c>
      <c r="Z3" s="32" t="s">
        <v>290</v>
      </c>
      <c r="AA3" s="32" t="s">
        <v>229</v>
      </c>
      <c r="AB3" s="32" t="s">
        <v>212</v>
      </c>
      <c r="AC3" s="33" t="s">
        <v>212</v>
      </c>
      <c r="AD3" s="33" t="s">
        <v>213</v>
      </c>
      <c r="AE3" s="33" t="s">
        <v>213</v>
      </c>
      <c r="AF3" s="33" t="s">
        <v>214</v>
      </c>
      <c r="AG3" s="33" t="s">
        <v>56</v>
      </c>
      <c r="AH3" s="136" t="s">
        <v>57</v>
      </c>
      <c r="AI3" s="136" t="s">
        <v>57</v>
      </c>
      <c r="AJ3" s="136" t="s">
        <v>58</v>
      </c>
      <c r="AK3" s="136" t="s">
        <v>58</v>
      </c>
      <c r="AL3" s="136" t="s">
        <v>44</v>
      </c>
      <c r="AM3" s="136" t="s">
        <v>44</v>
      </c>
      <c r="AN3" s="34" t="s">
        <v>124</v>
      </c>
      <c r="AO3" s="35" t="s">
        <v>138</v>
      </c>
      <c r="AP3" s="44" t="s">
        <v>254</v>
      </c>
      <c r="AQ3" s="44" t="s">
        <v>254</v>
      </c>
      <c r="AR3" s="44" t="s">
        <v>39</v>
      </c>
      <c r="AS3" s="44" t="s">
        <v>40</v>
      </c>
      <c r="AT3" s="44" t="s">
        <v>43</v>
      </c>
      <c r="AU3" s="44" t="s">
        <v>43</v>
      </c>
      <c r="AV3" s="36" t="s">
        <v>223</v>
      </c>
      <c r="AW3" s="36" t="s">
        <v>223</v>
      </c>
      <c r="AX3" s="36" t="s">
        <v>224</v>
      </c>
      <c r="AY3" s="36" t="s">
        <v>224</v>
      </c>
      <c r="AZ3" s="36" t="s">
        <v>41</v>
      </c>
      <c r="BA3" s="91" t="s">
        <v>117</v>
      </c>
      <c r="BB3" s="93" t="s">
        <v>191</v>
      </c>
      <c r="BC3" s="44" t="s">
        <v>32</v>
      </c>
      <c r="BD3" s="36" t="s">
        <v>33</v>
      </c>
      <c r="BE3" s="44" t="s">
        <v>34</v>
      </c>
      <c r="BF3" s="37" t="s">
        <v>0</v>
      </c>
      <c r="BG3" s="38" t="s">
        <v>136</v>
      </c>
      <c r="BH3" s="70" t="s">
        <v>42</v>
      </c>
      <c r="BI3" s="38" t="s">
        <v>42</v>
      </c>
      <c r="BJ3" s="39" t="s">
        <v>127</v>
      </c>
      <c r="BK3" s="72" t="s">
        <v>281</v>
      </c>
      <c r="BL3" s="222" t="s">
        <v>289</v>
      </c>
    </row>
    <row r="4" spans="1:78" s="40" customFormat="1" x14ac:dyDescent="0.2">
      <c r="A4" s="223"/>
      <c r="B4" s="109" t="s">
        <v>208</v>
      </c>
      <c r="C4" s="41" t="s">
        <v>204</v>
      </c>
      <c r="D4" s="42"/>
      <c r="E4" s="43" t="s">
        <v>208</v>
      </c>
      <c r="F4" s="43"/>
      <c r="G4" s="41" t="s">
        <v>204</v>
      </c>
      <c r="H4" s="43" t="s">
        <v>208</v>
      </c>
      <c r="I4" s="43" t="s">
        <v>208</v>
      </c>
      <c r="J4" s="43" t="s">
        <v>208</v>
      </c>
      <c r="K4" s="43" t="s">
        <v>208</v>
      </c>
      <c r="L4" s="43" t="s">
        <v>208</v>
      </c>
      <c r="M4" s="42" t="s">
        <v>208</v>
      </c>
      <c r="N4" s="43" t="s">
        <v>208</v>
      </c>
      <c r="O4" s="43" t="s">
        <v>208</v>
      </c>
      <c r="P4" s="112" t="s">
        <v>208</v>
      </c>
      <c r="Q4" s="43" t="s">
        <v>208</v>
      </c>
      <c r="R4" s="112" t="s">
        <v>204</v>
      </c>
      <c r="S4" s="132" t="s">
        <v>208</v>
      </c>
      <c r="T4" s="32" t="s">
        <v>204</v>
      </c>
      <c r="U4" s="32" t="s">
        <v>208</v>
      </c>
      <c r="V4" s="32" t="s">
        <v>204</v>
      </c>
      <c r="W4" s="33" t="s">
        <v>208</v>
      </c>
      <c r="X4" s="33" t="s">
        <v>204</v>
      </c>
      <c r="Y4" s="32" t="s">
        <v>208</v>
      </c>
      <c r="Z4" s="32" t="s">
        <v>208</v>
      </c>
      <c r="AA4" s="32" t="s">
        <v>204</v>
      </c>
      <c r="AB4" s="32" t="s">
        <v>208</v>
      </c>
      <c r="AC4" s="32" t="s">
        <v>204</v>
      </c>
      <c r="AD4" s="32" t="s">
        <v>208</v>
      </c>
      <c r="AE4" s="32" t="s">
        <v>204</v>
      </c>
      <c r="AF4" s="32" t="s">
        <v>208</v>
      </c>
      <c r="AG4" s="32" t="s">
        <v>208</v>
      </c>
      <c r="AH4" s="32" t="s">
        <v>208</v>
      </c>
      <c r="AI4" s="32" t="s">
        <v>204</v>
      </c>
      <c r="AJ4" s="33" t="s">
        <v>208</v>
      </c>
      <c r="AK4" s="137" t="s">
        <v>204</v>
      </c>
      <c r="AL4" s="33" t="s">
        <v>208</v>
      </c>
      <c r="AM4" s="137" t="s">
        <v>204</v>
      </c>
      <c r="AN4" s="34" t="s">
        <v>208</v>
      </c>
      <c r="AO4" s="35" t="s">
        <v>208</v>
      </c>
      <c r="AP4" s="36" t="s">
        <v>208</v>
      </c>
      <c r="AQ4" s="84" t="s">
        <v>204</v>
      </c>
      <c r="AR4" s="36" t="s">
        <v>208</v>
      </c>
      <c r="AS4" s="84" t="s">
        <v>204</v>
      </c>
      <c r="AT4" s="36" t="s">
        <v>208</v>
      </c>
      <c r="AU4" s="36" t="s">
        <v>204</v>
      </c>
      <c r="AV4" s="36" t="s">
        <v>208</v>
      </c>
      <c r="AW4" s="44" t="s">
        <v>204</v>
      </c>
      <c r="AX4" s="36" t="s">
        <v>208</v>
      </c>
      <c r="AY4" s="44" t="s">
        <v>204</v>
      </c>
      <c r="AZ4" s="44"/>
      <c r="BA4" s="92"/>
      <c r="BB4" s="134" t="s">
        <v>208</v>
      </c>
      <c r="BC4" s="44" t="s">
        <v>208</v>
      </c>
      <c r="BD4" s="36" t="s">
        <v>208</v>
      </c>
      <c r="BE4" s="84" t="s">
        <v>208</v>
      </c>
      <c r="BF4" s="45" t="s">
        <v>344</v>
      </c>
      <c r="BG4" s="46"/>
      <c r="BH4" s="117" t="s">
        <v>208</v>
      </c>
      <c r="BI4" s="46" t="s">
        <v>345</v>
      </c>
      <c r="BJ4" s="47"/>
      <c r="BK4" s="73"/>
      <c r="BL4" s="225"/>
    </row>
    <row r="5" spans="1:78" s="2" customFormat="1" ht="13.5" customHeight="1" thickBot="1" x14ac:dyDescent="0.25">
      <c r="A5" s="224"/>
      <c r="B5" s="110"/>
      <c r="C5" s="99" t="s">
        <v>262</v>
      </c>
      <c r="D5" s="99" t="s">
        <v>262</v>
      </c>
      <c r="E5" s="99" t="s">
        <v>262</v>
      </c>
      <c r="F5" s="99" t="s">
        <v>262</v>
      </c>
      <c r="G5" s="61"/>
      <c r="H5" s="61"/>
      <c r="I5" s="99" t="s">
        <v>262</v>
      </c>
      <c r="J5" s="99" t="s">
        <v>262</v>
      </c>
      <c r="K5" s="99"/>
      <c r="L5" s="99" t="s">
        <v>262</v>
      </c>
      <c r="M5" s="100" t="s">
        <v>262</v>
      </c>
      <c r="N5" s="99" t="s">
        <v>262</v>
      </c>
      <c r="O5" s="99"/>
      <c r="P5" s="113" t="s">
        <v>262</v>
      </c>
      <c r="Q5" s="99" t="s">
        <v>262</v>
      </c>
      <c r="R5" s="130"/>
      <c r="S5" s="133"/>
      <c r="T5" s="62"/>
      <c r="U5" s="62"/>
      <c r="V5" s="62"/>
      <c r="W5" s="138"/>
      <c r="X5" s="138"/>
      <c r="Y5" s="104" t="s">
        <v>262</v>
      </c>
      <c r="Z5" s="104" t="s">
        <v>262</v>
      </c>
      <c r="AA5" s="104"/>
      <c r="AB5" s="104" t="s">
        <v>262</v>
      </c>
      <c r="AC5" s="124"/>
      <c r="AD5" s="104" t="s">
        <v>262</v>
      </c>
      <c r="AE5" s="124"/>
      <c r="AF5" s="62"/>
      <c r="AG5" s="104" t="s">
        <v>262</v>
      </c>
      <c r="AH5" s="138"/>
      <c r="AI5" s="138"/>
      <c r="AJ5" s="138"/>
      <c r="AK5" s="138"/>
      <c r="AL5" s="104" t="s">
        <v>262</v>
      </c>
      <c r="AM5" s="138"/>
      <c r="AN5" s="101" t="s">
        <v>262</v>
      </c>
      <c r="AO5" s="102" t="s">
        <v>262</v>
      </c>
      <c r="AP5" s="85"/>
      <c r="AQ5" s="85"/>
      <c r="AR5" s="85"/>
      <c r="AS5" s="85"/>
      <c r="AT5" s="103" t="s">
        <v>262</v>
      </c>
      <c r="AU5" s="85"/>
      <c r="AV5" s="103" t="s">
        <v>262</v>
      </c>
      <c r="AW5" s="63"/>
      <c r="AX5" s="103" t="s">
        <v>262</v>
      </c>
      <c r="AY5" s="63"/>
      <c r="AZ5" s="63"/>
      <c r="BA5" s="103" t="s">
        <v>262</v>
      </c>
      <c r="BB5" s="64"/>
      <c r="BC5" s="121" t="s">
        <v>262</v>
      </c>
      <c r="BD5" s="121" t="s">
        <v>262</v>
      </c>
      <c r="BE5" s="121" t="s">
        <v>262</v>
      </c>
      <c r="BF5" s="48"/>
      <c r="BG5" s="49"/>
      <c r="BH5" s="71"/>
      <c r="BI5" s="49"/>
      <c r="BJ5" s="50"/>
      <c r="BK5" s="74"/>
      <c r="BL5" s="226"/>
    </row>
    <row r="6" spans="1:78" s="2" customFormat="1" ht="409.5" x14ac:dyDescent="0.2">
      <c r="A6" s="51" t="s">
        <v>67</v>
      </c>
      <c r="B6" s="107" t="s">
        <v>115</v>
      </c>
      <c r="C6" s="179" t="s">
        <v>1074</v>
      </c>
      <c r="D6" s="28" t="s">
        <v>1075</v>
      </c>
      <c r="E6" s="28" t="s">
        <v>293</v>
      </c>
      <c r="F6" s="28" t="s">
        <v>109</v>
      </c>
      <c r="G6" s="180" t="s">
        <v>1076</v>
      </c>
      <c r="H6" s="60" t="s">
        <v>115</v>
      </c>
      <c r="I6" s="60" t="s">
        <v>1077</v>
      </c>
      <c r="J6" s="60" t="s">
        <v>119</v>
      </c>
      <c r="K6" s="60" t="s">
        <v>115</v>
      </c>
      <c r="L6" s="60" t="s">
        <v>1078</v>
      </c>
      <c r="M6" s="28" t="s">
        <v>115</v>
      </c>
      <c r="N6" s="28" t="s">
        <v>115</v>
      </c>
      <c r="O6" s="60" t="s">
        <v>1077</v>
      </c>
      <c r="P6" s="28" t="s">
        <v>1087</v>
      </c>
      <c r="Q6" s="28" t="s">
        <v>115</v>
      </c>
      <c r="R6" s="179" t="s">
        <v>1079</v>
      </c>
      <c r="S6" s="28" t="s">
        <v>115</v>
      </c>
      <c r="T6" s="180" t="s">
        <v>1080</v>
      </c>
      <c r="U6" s="60" t="s">
        <v>119</v>
      </c>
      <c r="V6" s="60" t="s">
        <v>62</v>
      </c>
      <c r="W6" s="60" t="s">
        <v>115</v>
      </c>
      <c r="X6" s="180" t="s">
        <v>1081</v>
      </c>
      <c r="Y6" s="60" t="s">
        <v>119</v>
      </c>
      <c r="Z6" s="60" t="s">
        <v>115</v>
      </c>
      <c r="AA6" s="219" t="s">
        <v>1082</v>
      </c>
      <c r="AB6" s="60" t="s">
        <v>1083</v>
      </c>
      <c r="AC6" s="181" t="s">
        <v>1084</v>
      </c>
      <c r="AD6" s="60" t="s">
        <v>119</v>
      </c>
      <c r="AE6" s="123" t="s">
        <v>62</v>
      </c>
      <c r="AF6" s="60" t="s">
        <v>115</v>
      </c>
      <c r="AG6" s="60" t="s">
        <v>119</v>
      </c>
      <c r="AH6" s="60" t="s">
        <v>115</v>
      </c>
      <c r="AI6" s="180" t="s">
        <v>1085</v>
      </c>
      <c r="AJ6" s="60" t="s">
        <v>115</v>
      </c>
      <c r="AK6" s="180" t="s">
        <v>1086</v>
      </c>
      <c r="AL6" s="60" t="s">
        <v>119</v>
      </c>
      <c r="AM6" s="60" t="s">
        <v>36</v>
      </c>
      <c r="AN6" s="60" t="s">
        <v>1077</v>
      </c>
      <c r="AO6" s="28" t="s">
        <v>119</v>
      </c>
      <c r="AP6" s="28" t="s">
        <v>119</v>
      </c>
      <c r="AQ6" s="28" t="s">
        <v>36</v>
      </c>
      <c r="AR6" s="28" t="s">
        <v>119</v>
      </c>
      <c r="AS6" s="28" t="s">
        <v>36</v>
      </c>
      <c r="AT6" s="28" t="s">
        <v>119</v>
      </c>
      <c r="AU6" s="28" t="s">
        <v>36</v>
      </c>
      <c r="AV6" s="28" t="s">
        <v>115</v>
      </c>
      <c r="AW6" s="180" t="s">
        <v>294</v>
      </c>
      <c r="AX6" s="28" t="s">
        <v>115</v>
      </c>
      <c r="AY6" s="180" t="s">
        <v>294</v>
      </c>
      <c r="AZ6" s="60" t="s">
        <v>115</v>
      </c>
      <c r="BA6" s="28" t="s">
        <v>295</v>
      </c>
      <c r="BB6" s="28" t="s">
        <v>119</v>
      </c>
      <c r="BC6" s="28" t="s">
        <v>119</v>
      </c>
      <c r="BD6" s="28" t="s">
        <v>119</v>
      </c>
      <c r="BE6" s="28" t="s">
        <v>119</v>
      </c>
      <c r="BF6" s="65" t="s">
        <v>16</v>
      </c>
      <c r="BG6" s="214">
        <v>41731</v>
      </c>
      <c r="BH6" s="52" t="s">
        <v>119</v>
      </c>
      <c r="BI6" s="52" t="s">
        <v>257</v>
      </c>
      <c r="BJ6" s="179" t="s">
        <v>1073</v>
      </c>
      <c r="BK6" s="75" t="s">
        <v>894</v>
      </c>
      <c r="BL6" s="51" t="s">
        <v>1073</v>
      </c>
      <c r="BM6" s="1"/>
      <c r="BN6" s="1"/>
      <c r="BO6" s="1"/>
      <c r="BP6" s="1"/>
      <c r="BQ6" s="1"/>
      <c r="BR6" s="1"/>
      <c r="BS6" s="1"/>
      <c r="BT6" s="1"/>
      <c r="BU6" s="1"/>
      <c r="BV6" s="1"/>
      <c r="BW6" s="1"/>
      <c r="BX6" s="1"/>
      <c r="BY6" s="1"/>
      <c r="BZ6" s="1"/>
    </row>
    <row r="7" spans="1:78" s="2" customFormat="1" ht="168.75" x14ac:dyDescent="0.2">
      <c r="A7" s="51" t="s">
        <v>68</v>
      </c>
      <c r="B7" s="147" t="s">
        <v>115</v>
      </c>
      <c r="C7" s="182" t="s">
        <v>297</v>
      </c>
      <c r="D7" s="29" t="s">
        <v>298</v>
      </c>
      <c r="E7" s="29" t="s">
        <v>119</v>
      </c>
      <c r="F7" s="182" t="s">
        <v>299</v>
      </c>
      <c r="G7" s="182" t="s">
        <v>301</v>
      </c>
      <c r="H7" s="29" t="s">
        <v>119</v>
      </c>
      <c r="I7" s="29" t="s">
        <v>115</v>
      </c>
      <c r="J7" s="29" t="s">
        <v>115</v>
      </c>
      <c r="K7" s="29" t="s">
        <v>115</v>
      </c>
      <c r="L7" s="29" t="s">
        <v>119</v>
      </c>
      <c r="M7" s="29" t="s">
        <v>119</v>
      </c>
      <c r="N7" s="29" t="s">
        <v>115</v>
      </c>
      <c r="O7" s="29" t="s">
        <v>119</v>
      </c>
      <c r="P7" s="29" t="s">
        <v>119</v>
      </c>
      <c r="Q7" s="29" t="s">
        <v>115</v>
      </c>
      <c r="R7" s="29" t="s">
        <v>300</v>
      </c>
      <c r="S7" s="29" t="s">
        <v>115</v>
      </c>
      <c r="T7" s="182" t="s">
        <v>303</v>
      </c>
      <c r="U7" s="29" t="s">
        <v>119</v>
      </c>
      <c r="V7" s="29" t="s">
        <v>36</v>
      </c>
      <c r="W7" s="29" t="s">
        <v>119</v>
      </c>
      <c r="X7" s="182" t="s">
        <v>983</v>
      </c>
      <c r="Y7" s="29" t="s">
        <v>119</v>
      </c>
      <c r="Z7" s="29" t="s">
        <v>119</v>
      </c>
      <c r="AA7" s="29" t="s">
        <v>36</v>
      </c>
      <c r="AB7" s="29" t="s">
        <v>115</v>
      </c>
      <c r="AC7" s="182" t="s">
        <v>304</v>
      </c>
      <c r="AD7" s="29" t="s">
        <v>119</v>
      </c>
      <c r="AE7" s="29" t="s">
        <v>62</v>
      </c>
      <c r="AF7" s="29" t="s">
        <v>119</v>
      </c>
      <c r="AG7" s="182" t="s">
        <v>119</v>
      </c>
      <c r="AH7" s="29" t="s">
        <v>119</v>
      </c>
      <c r="AI7" s="29" t="s">
        <v>36</v>
      </c>
      <c r="AJ7" s="29" t="s">
        <v>119</v>
      </c>
      <c r="AK7" s="29" t="s">
        <v>36</v>
      </c>
      <c r="AL7" s="29" t="s">
        <v>119</v>
      </c>
      <c r="AM7" s="29" t="s">
        <v>36</v>
      </c>
      <c r="AN7" s="29" t="s">
        <v>119</v>
      </c>
      <c r="AO7" s="29" t="s">
        <v>119</v>
      </c>
      <c r="AP7" s="29" t="s">
        <v>119</v>
      </c>
      <c r="AQ7" s="29" t="s">
        <v>36</v>
      </c>
      <c r="AR7" s="29" t="s">
        <v>119</v>
      </c>
      <c r="AS7" s="29" t="s">
        <v>36</v>
      </c>
      <c r="AT7" s="29" t="s">
        <v>119</v>
      </c>
      <c r="AU7" s="29" t="s">
        <v>36</v>
      </c>
      <c r="AV7" s="29" t="s">
        <v>115</v>
      </c>
      <c r="AW7" s="182" t="s">
        <v>305</v>
      </c>
      <c r="AX7" s="29" t="s">
        <v>115</v>
      </c>
      <c r="AY7" s="182" t="s">
        <v>305</v>
      </c>
      <c r="AZ7" s="182" t="s">
        <v>306</v>
      </c>
      <c r="BA7" s="29" t="s">
        <v>257</v>
      </c>
      <c r="BB7" s="29" t="s">
        <v>119</v>
      </c>
      <c r="BC7" s="29" t="s">
        <v>119</v>
      </c>
      <c r="BD7" s="29" t="s">
        <v>119</v>
      </c>
      <c r="BE7" s="29" t="s">
        <v>119</v>
      </c>
      <c r="BF7" s="29" t="s">
        <v>296</v>
      </c>
      <c r="BG7" s="215">
        <v>36039</v>
      </c>
      <c r="BH7" s="53" t="s">
        <v>119</v>
      </c>
      <c r="BI7" s="165" t="s">
        <v>257</v>
      </c>
      <c r="BJ7" s="182" t="s">
        <v>967</v>
      </c>
      <c r="BK7" s="66" t="s">
        <v>154</v>
      </c>
      <c r="BL7" s="51"/>
      <c r="BM7" s="1"/>
      <c r="BN7" s="1"/>
      <c r="BO7" s="1"/>
      <c r="BP7" s="1"/>
      <c r="BQ7" s="1"/>
      <c r="BR7" s="1"/>
      <c r="BS7" s="1"/>
      <c r="BT7" s="1"/>
      <c r="BU7" s="1"/>
      <c r="BV7" s="1"/>
      <c r="BW7" s="1"/>
      <c r="BX7" s="1"/>
      <c r="BY7" s="1"/>
      <c r="BZ7" s="1"/>
    </row>
    <row r="8" spans="1:78" s="4" customFormat="1" ht="360" x14ac:dyDescent="0.2">
      <c r="A8" s="51" t="s">
        <v>69</v>
      </c>
      <c r="B8" s="179" t="s">
        <v>902</v>
      </c>
      <c r="C8" s="180" t="s">
        <v>898</v>
      </c>
      <c r="D8" s="28">
        <v>15</v>
      </c>
      <c r="E8" s="28" t="s">
        <v>901</v>
      </c>
      <c r="F8" s="28" t="s">
        <v>110</v>
      </c>
      <c r="G8" s="179" t="s">
        <v>899</v>
      </c>
      <c r="H8" s="28" t="s">
        <v>115</v>
      </c>
      <c r="I8" s="179" t="s">
        <v>902</v>
      </c>
      <c r="J8" s="28" t="s">
        <v>115</v>
      </c>
      <c r="K8" s="28" t="s">
        <v>895</v>
      </c>
      <c r="L8" s="60" t="s">
        <v>115</v>
      </c>
      <c r="M8" s="179" t="s">
        <v>902</v>
      </c>
      <c r="N8" s="28" t="s">
        <v>115</v>
      </c>
      <c r="O8" s="28" t="s">
        <v>119</v>
      </c>
      <c r="P8" s="28" t="s">
        <v>119</v>
      </c>
      <c r="Q8" s="28" t="s">
        <v>119</v>
      </c>
      <c r="R8" s="179" t="s">
        <v>307</v>
      </c>
      <c r="S8" s="28" t="s">
        <v>115</v>
      </c>
      <c r="T8" s="179" t="s">
        <v>308</v>
      </c>
      <c r="U8" s="28" t="s">
        <v>119</v>
      </c>
      <c r="V8" s="28" t="s">
        <v>62</v>
      </c>
      <c r="W8" s="28" t="s">
        <v>115</v>
      </c>
      <c r="X8" s="179" t="s">
        <v>900</v>
      </c>
      <c r="Y8" s="28" t="s">
        <v>115</v>
      </c>
      <c r="Z8" s="28" t="s">
        <v>115</v>
      </c>
      <c r="AA8" s="179" t="s">
        <v>309</v>
      </c>
      <c r="AB8" s="28" t="s">
        <v>902</v>
      </c>
      <c r="AC8" s="28" t="s">
        <v>903</v>
      </c>
      <c r="AD8" s="28" t="s">
        <v>902</v>
      </c>
      <c r="AE8" s="28" t="s">
        <v>903</v>
      </c>
      <c r="AF8" s="28" t="s">
        <v>115</v>
      </c>
      <c r="AG8" s="28" t="s">
        <v>119</v>
      </c>
      <c r="AH8" s="28" t="s">
        <v>119</v>
      </c>
      <c r="AI8" s="28" t="s">
        <v>36</v>
      </c>
      <c r="AJ8" s="28" t="s">
        <v>119</v>
      </c>
      <c r="AK8" s="28" t="s">
        <v>36</v>
      </c>
      <c r="AL8" s="28" t="s">
        <v>115</v>
      </c>
      <c r="AM8" s="179" t="s">
        <v>310</v>
      </c>
      <c r="AN8" s="28" t="s">
        <v>115</v>
      </c>
      <c r="AO8" s="28" t="s">
        <v>115</v>
      </c>
      <c r="AP8" s="28" t="s">
        <v>115</v>
      </c>
      <c r="AQ8" s="179" t="s">
        <v>311</v>
      </c>
      <c r="AR8" s="28" t="s">
        <v>119</v>
      </c>
      <c r="AS8" s="28" t="s">
        <v>36</v>
      </c>
      <c r="AT8" s="28" t="s">
        <v>119</v>
      </c>
      <c r="AU8" s="28" t="s">
        <v>36</v>
      </c>
      <c r="AV8" s="28" t="s">
        <v>115</v>
      </c>
      <c r="AW8" s="179" t="s">
        <v>312</v>
      </c>
      <c r="AX8" s="28" t="s">
        <v>115</v>
      </c>
      <c r="AY8" s="179" t="s">
        <v>312</v>
      </c>
      <c r="AZ8" s="28" t="s">
        <v>115</v>
      </c>
      <c r="BA8" s="179" t="s">
        <v>896</v>
      </c>
      <c r="BB8" s="28" t="s">
        <v>119</v>
      </c>
      <c r="BC8" s="28" t="s">
        <v>897</v>
      </c>
      <c r="BD8" s="28" t="s">
        <v>119</v>
      </c>
      <c r="BE8" s="28" t="s">
        <v>119</v>
      </c>
      <c r="BF8" s="65" t="s">
        <v>10</v>
      </c>
      <c r="BG8" s="68">
        <v>2006</v>
      </c>
      <c r="BH8" s="68" t="s">
        <v>115</v>
      </c>
      <c r="BI8" s="163" t="s">
        <v>251</v>
      </c>
      <c r="BJ8" s="179" t="s">
        <v>904</v>
      </c>
      <c r="BK8" s="65" t="s">
        <v>24</v>
      </c>
      <c r="BL8" s="51"/>
      <c r="BM8" s="7"/>
      <c r="BN8" s="7"/>
      <c r="BO8" s="7"/>
      <c r="BP8" s="7"/>
      <c r="BQ8" s="7"/>
      <c r="BR8" s="7"/>
      <c r="BS8" s="7"/>
      <c r="BT8" s="7"/>
      <c r="BU8" s="7"/>
      <c r="BV8" s="7"/>
      <c r="BW8" s="7"/>
      <c r="BX8" s="7"/>
      <c r="BY8" s="7"/>
      <c r="BZ8" s="7"/>
    </row>
    <row r="9" spans="1:78" s="2" customFormat="1" ht="270" x14ac:dyDescent="0.2">
      <c r="A9" s="51" t="s">
        <v>70</v>
      </c>
      <c r="B9" s="147" t="s">
        <v>115</v>
      </c>
      <c r="C9" s="182" t="s">
        <v>313</v>
      </c>
      <c r="D9" s="56">
        <v>20</v>
      </c>
      <c r="E9" s="29" t="s">
        <v>115</v>
      </c>
      <c r="F9" s="29" t="s">
        <v>109</v>
      </c>
      <c r="G9" s="182" t="s">
        <v>314</v>
      </c>
      <c r="H9" s="29" t="s">
        <v>115</v>
      </c>
      <c r="I9" s="29" t="s">
        <v>115</v>
      </c>
      <c r="J9" s="29" t="s">
        <v>119</v>
      </c>
      <c r="K9" s="29" t="s">
        <v>115</v>
      </c>
      <c r="L9" s="29" t="s">
        <v>119</v>
      </c>
      <c r="M9" s="29" t="s">
        <v>115</v>
      </c>
      <c r="N9" s="29" t="s">
        <v>115</v>
      </c>
      <c r="O9" s="29" t="s">
        <v>119</v>
      </c>
      <c r="P9" s="29" t="s">
        <v>115</v>
      </c>
      <c r="Q9" s="29" t="s">
        <v>115</v>
      </c>
      <c r="R9" s="182" t="s">
        <v>1088</v>
      </c>
      <c r="S9" s="29" t="s">
        <v>115</v>
      </c>
      <c r="T9" s="182" t="s">
        <v>315</v>
      </c>
      <c r="U9" s="29" t="s">
        <v>119</v>
      </c>
      <c r="V9" s="29" t="s">
        <v>36</v>
      </c>
      <c r="W9" s="29" t="s">
        <v>115</v>
      </c>
      <c r="X9" s="182" t="s">
        <v>316</v>
      </c>
      <c r="Y9" s="29" t="s">
        <v>119</v>
      </c>
      <c r="Z9" s="29" t="s">
        <v>115</v>
      </c>
      <c r="AA9" s="182" t="s">
        <v>317</v>
      </c>
      <c r="AB9" s="29" t="s">
        <v>115</v>
      </c>
      <c r="AC9" s="182" t="s">
        <v>318</v>
      </c>
      <c r="AD9" s="29" t="s">
        <v>119</v>
      </c>
      <c r="AE9" s="29" t="s">
        <v>62</v>
      </c>
      <c r="AF9" s="29" t="s">
        <v>115</v>
      </c>
      <c r="AG9" s="29" t="s">
        <v>119</v>
      </c>
      <c r="AH9" s="29" t="s">
        <v>115</v>
      </c>
      <c r="AI9" s="29" t="s">
        <v>319</v>
      </c>
      <c r="AJ9" s="29" t="s">
        <v>115</v>
      </c>
      <c r="AK9" s="184" t="s">
        <v>320</v>
      </c>
      <c r="AL9" s="29" t="s">
        <v>115</v>
      </c>
      <c r="AM9" s="184" t="s">
        <v>321</v>
      </c>
      <c r="AN9" s="29" t="s">
        <v>119</v>
      </c>
      <c r="AO9" s="29" t="s">
        <v>115</v>
      </c>
      <c r="AP9" s="29" t="s">
        <v>115</v>
      </c>
      <c r="AQ9" s="182" t="s">
        <v>985</v>
      </c>
      <c r="AR9" s="29" t="s">
        <v>119</v>
      </c>
      <c r="AS9" s="29" t="s">
        <v>36</v>
      </c>
      <c r="AT9" s="29" t="s">
        <v>119</v>
      </c>
      <c r="AU9" s="29" t="s">
        <v>36</v>
      </c>
      <c r="AV9" s="29" t="s">
        <v>115</v>
      </c>
      <c r="AW9" s="182" t="s">
        <v>1091</v>
      </c>
      <c r="AX9" s="29" t="s">
        <v>115</v>
      </c>
      <c r="AY9" s="182" t="s">
        <v>1091</v>
      </c>
      <c r="AZ9" s="182" t="s">
        <v>1092</v>
      </c>
      <c r="BA9" s="182" t="s">
        <v>322</v>
      </c>
      <c r="BB9" s="29" t="s">
        <v>119</v>
      </c>
      <c r="BC9" s="29" t="s">
        <v>119</v>
      </c>
      <c r="BD9" s="29" t="s">
        <v>119</v>
      </c>
      <c r="BE9" s="29" t="s">
        <v>119</v>
      </c>
      <c r="BF9" s="220" t="s">
        <v>1093</v>
      </c>
      <c r="BG9" s="212">
        <v>41487</v>
      </c>
      <c r="BH9" s="53" t="s">
        <v>119</v>
      </c>
      <c r="BI9" s="53" t="s">
        <v>257</v>
      </c>
      <c r="BJ9" s="183"/>
      <c r="BK9" s="66" t="s">
        <v>155</v>
      </c>
      <c r="BL9" s="51"/>
      <c r="BM9" s="1"/>
      <c r="BN9" s="1"/>
      <c r="BO9" s="1"/>
      <c r="BP9" s="1"/>
      <c r="BQ9" s="1"/>
      <c r="BR9" s="1"/>
      <c r="BS9" s="1"/>
      <c r="BT9" s="1"/>
      <c r="BU9" s="1"/>
      <c r="BV9" s="1"/>
      <c r="BW9" s="1"/>
      <c r="BX9" s="1"/>
      <c r="BY9" s="1"/>
      <c r="BZ9" s="1"/>
    </row>
    <row r="10" spans="1:78" s="2" customFormat="1" ht="202.5" x14ac:dyDescent="0.2">
      <c r="A10" s="51" t="s">
        <v>71</v>
      </c>
      <c r="B10" s="107" t="s">
        <v>115</v>
      </c>
      <c r="C10" s="185" t="s">
        <v>323</v>
      </c>
      <c r="D10" s="28">
        <v>28</v>
      </c>
      <c r="E10" s="28" t="s">
        <v>115</v>
      </c>
      <c r="F10" s="28" t="s">
        <v>110</v>
      </c>
      <c r="G10" s="186" t="s">
        <v>324</v>
      </c>
      <c r="H10" s="28" t="s">
        <v>115</v>
      </c>
      <c r="I10" s="28" t="s">
        <v>115</v>
      </c>
      <c r="J10" s="28" t="s">
        <v>115</v>
      </c>
      <c r="K10" s="28" t="s">
        <v>115</v>
      </c>
      <c r="L10" s="60" t="s">
        <v>115</v>
      </c>
      <c r="M10" s="28" t="s">
        <v>115</v>
      </c>
      <c r="N10" s="28" t="s">
        <v>115</v>
      </c>
      <c r="O10" s="28" t="s">
        <v>119</v>
      </c>
      <c r="P10" s="28" t="s">
        <v>325</v>
      </c>
      <c r="Q10" s="28" t="s">
        <v>115</v>
      </c>
      <c r="R10" s="179" t="s">
        <v>326</v>
      </c>
      <c r="S10" s="28" t="s">
        <v>115</v>
      </c>
      <c r="T10" s="179" t="s">
        <v>327</v>
      </c>
      <c r="U10" s="28" t="s">
        <v>115</v>
      </c>
      <c r="V10" s="185" t="s">
        <v>328</v>
      </c>
      <c r="W10" s="28" t="s">
        <v>115</v>
      </c>
      <c r="X10" s="179" t="s">
        <v>402</v>
      </c>
      <c r="Y10" s="28" t="s">
        <v>119</v>
      </c>
      <c r="Z10" s="28" t="s">
        <v>119</v>
      </c>
      <c r="AA10" s="28" t="s">
        <v>36</v>
      </c>
      <c r="AB10" s="28" t="s">
        <v>115</v>
      </c>
      <c r="AC10" s="186" t="s">
        <v>969</v>
      </c>
      <c r="AD10" s="28" t="s">
        <v>119</v>
      </c>
      <c r="AE10" s="28" t="s">
        <v>62</v>
      </c>
      <c r="AF10" s="28" t="s">
        <v>115</v>
      </c>
      <c r="AG10" s="173" t="s">
        <v>119</v>
      </c>
      <c r="AH10" s="28" t="s">
        <v>119</v>
      </c>
      <c r="AI10" s="2" t="s">
        <v>36</v>
      </c>
      <c r="AJ10" s="28" t="s">
        <v>119</v>
      </c>
      <c r="AK10" s="28" t="s">
        <v>36</v>
      </c>
      <c r="AL10" s="28" t="s">
        <v>119</v>
      </c>
      <c r="AM10" s="28" t="s">
        <v>36</v>
      </c>
      <c r="AN10" s="28" t="s">
        <v>119</v>
      </c>
      <c r="AO10" s="28" t="s">
        <v>115</v>
      </c>
      <c r="AP10" s="28" t="s">
        <v>115</v>
      </c>
      <c r="AQ10" s="179" t="s">
        <v>984</v>
      </c>
      <c r="AR10" s="28" t="s">
        <v>119</v>
      </c>
      <c r="AS10" s="28" t="s">
        <v>36</v>
      </c>
      <c r="AT10" s="28" t="s">
        <v>119</v>
      </c>
      <c r="AU10" s="28" t="s">
        <v>36</v>
      </c>
      <c r="AV10" s="28" t="s">
        <v>115</v>
      </c>
      <c r="AW10" s="179" t="s">
        <v>329</v>
      </c>
      <c r="AX10" s="28" t="s">
        <v>115</v>
      </c>
      <c r="AY10" s="179" t="s">
        <v>329</v>
      </c>
      <c r="AZ10" s="28" t="s">
        <v>119</v>
      </c>
      <c r="BA10" s="28" t="s">
        <v>330</v>
      </c>
      <c r="BB10" s="28" t="s">
        <v>119</v>
      </c>
      <c r="BC10" s="28" t="s">
        <v>119</v>
      </c>
      <c r="BD10" s="28" t="s">
        <v>119</v>
      </c>
      <c r="BE10" s="28" t="s">
        <v>119</v>
      </c>
      <c r="BF10" s="176" t="s">
        <v>1110</v>
      </c>
      <c r="BG10" s="216">
        <v>39363</v>
      </c>
      <c r="BH10" s="68" t="s">
        <v>119</v>
      </c>
      <c r="BI10" s="205" t="s">
        <v>973</v>
      </c>
      <c r="BJ10" s="207" t="s">
        <v>968</v>
      </c>
      <c r="BK10" s="2" t="s">
        <v>331</v>
      </c>
      <c r="BL10" s="51"/>
      <c r="BM10" s="1"/>
      <c r="BN10" s="1"/>
      <c r="BO10" s="1"/>
      <c r="BP10" s="1"/>
      <c r="BQ10" s="1"/>
      <c r="BR10" s="1"/>
      <c r="BS10" s="1"/>
      <c r="BT10" s="1"/>
      <c r="BU10" s="1"/>
      <c r="BV10" s="1"/>
      <c r="BW10" s="1"/>
      <c r="BX10" s="1"/>
      <c r="BY10" s="1"/>
      <c r="BZ10" s="1"/>
    </row>
    <row r="11" spans="1:78" s="2" customFormat="1" ht="371.25" x14ac:dyDescent="0.2">
      <c r="A11" s="51" t="s">
        <v>72</v>
      </c>
      <c r="B11" s="147" t="s">
        <v>115</v>
      </c>
      <c r="C11" s="187" t="s">
        <v>889</v>
      </c>
      <c r="D11" s="29">
        <v>30</v>
      </c>
      <c r="E11" s="29" t="s">
        <v>119</v>
      </c>
      <c r="F11" s="29" t="s">
        <v>109</v>
      </c>
      <c r="G11" s="187" t="s">
        <v>334</v>
      </c>
      <c r="H11" s="29" t="s">
        <v>119</v>
      </c>
      <c r="I11" s="29" t="s">
        <v>119</v>
      </c>
      <c r="J11" s="29" t="s">
        <v>115</v>
      </c>
      <c r="K11" s="29" t="s">
        <v>115</v>
      </c>
      <c r="L11" s="29" t="s">
        <v>119</v>
      </c>
      <c r="M11" s="29" t="s">
        <v>115</v>
      </c>
      <c r="N11" s="29" t="s">
        <v>115</v>
      </c>
      <c r="O11" s="29" t="s">
        <v>115</v>
      </c>
      <c r="P11" s="29" t="s">
        <v>119</v>
      </c>
      <c r="Q11" s="29" t="s">
        <v>115</v>
      </c>
      <c r="R11" s="184" t="s">
        <v>890</v>
      </c>
      <c r="S11" s="29" t="s">
        <v>115</v>
      </c>
      <c r="T11" s="187" t="s">
        <v>891</v>
      </c>
      <c r="U11" s="29" t="s">
        <v>119</v>
      </c>
      <c r="V11" s="29" t="s">
        <v>36</v>
      </c>
      <c r="W11" s="29" t="s">
        <v>115</v>
      </c>
      <c r="X11" s="187" t="s">
        <v>335</v>
      </c>
      <c r="Y11" s="29" t="s">
        <v>119</v>
      </c>
      <c r="Z11" s="29" t="s">
        <v>115</v>
      </c>
      <c r="AA11" s="187" t="s">
        <v>336</v>
      </c>
      <c r="AB11" s="29" t="s">
        <v>115</v>
      </c>
      <c r="AC11" s="187" t="s">
        <v>337</v>
      </c>
      <c r="AD11" s="29" t="s">
        <v>119</v>
      </c>
      <c r="AE11" s="29" t="s">
        <v>62</v>
      </c>
      <c r="AF11" s="29" t="s">
        <v>115</v>
      </c>
      <c r="AG11" s="29" t="s">
        <v>119</v>
      </c>
      <c r="AH11" s="29" t="s">
        <v>115</v>
      </c>
      <c r="AI11" s="182" t="s">
        <v>332</v>
      </c>
      <c r="AJ11" s="29" t="s">
        <v>119</v>
      </c>
      <c r="AK11" s="29" t="s">
        <v>36</v>
      </c>
      <c r="AL11" s="29" t="s">
        <v>119</v>
      </c>
      <c r="AM11" s="29" t="s">
        <v>36</v>
      </c>
      <c r="AN11" s="29" t="s">
        <v>115</v>
      </c>
      <c r="AO11" s="29" t="s">
        <v>115</v>
      </c>
      <c r="AP11" s="29" t="s">
        <v>115</v>
      </c>
      <c r="AQ11" s="184" t="s">
        <v>333</v>
      </c>
      <c r="AR11" s="29" t="s">
        <v>115</v>
      </c>
      <c r="AS11" s="184" t="s">
        <v>338</v>
      </c>
      <c r="AT11" s="29" t="s">
        <v>119</v>
      </c>
      <c r="AU11" s="29" t="s">
        <v>36</v>
      </c>
      <c r="AV11" s="29" t="s">
        <v>115</v>
      </c>
      <c r="AW11" s="182" t="s">
        <v>339</v>
      </c>
      <c r="AX11" s="29" t="s">
        <v>115</v>
      </c>
      <c r="AY11" s="184" t="s">
        <v>340</v>
      </c>
      <c r="AZ11" s="29" t="s">
        <v>119</v>
      </c>
      <c r="BA11" s="182" t="s">
        <v>341</v>
      </c>
      <c r="BB11" s="29" t="s">
        <v>119</v>
      </c>
      <c r="BC11" s="29" t="s">
        <v>343</v>
      </c>
      <c r="BD11" s="152" t="s">
        <v>187</v>
      </c>
      <c r="BE11" s="29" t="s">
        <v>119</v>
      </c>
      <c r="BF11" s="175" t="s">
        <v>974</v>
      </c>
      <c r="BG11" s="212">
        <v>39892</v>
      </c>
      <c r="BH11" s="53" t="s">
        <v>119</v>
      </c>
      <c r="BI11" s="53" t="s">
        <v>257</v>
      </c>
      <c r="BJ11" s="182" t="s">
        <v>342</v>
      </c>
      <c r="BK11" s="66" t="s">
        <v>975</v>
      </c>
      <c r="BL11" s="51"/>
      <c r="BM11" s="1"/>
      <c r="BN11" s="1"/>
      <c r="BO11" s="1"/>
      <c r="BP11" s="1"/>
      <c r="BQ11" s="1"/>
      <c r="BR11" s="1"/>
      <c r="BS11" s="1"/>
      <c r="BT11" s="1"/>
      <c r="BU11" s="1"/>
      <c r="BV11" s="1"/>
      <c r="BW11" s="1"/>
      <c r="BX11" s="1"/>
      <c r="BY11" s="1"/>
      <c r="BZ11" s="1"/>
    </row>
    <row r="12" spans="1:78" s="2" customFormat="1" ht="409.5" x14ac:dyDescent="0.2">
      <c r="A12" s="51" t="s">
        <v>237</v>
      </c>
      <c r="B12" s="107" t="s">
        <v>115</v>
      </c>
      <c r="C12" s="172" t="s">
        <v>347</v>
      </c>
      <c r="D12" s="28">
        <v>30</v>
      </c>
      <c r="E12" s="28" t="s">
        <v>115</v>
      </c>
      <c r="F12" s="28" t="s">
        <v>109</v>
      </c>
      <c r="G12" s="185" t="s">
        <v>346</v>
      </c>
      <c r="H12" s="28" t="s">
        <v>115</v>
      </c>
      <c r="I12" s="28" t="s">
        <v>115</v>
      </c>
      <c r="J12" s="28" t="s">
        <v>119</v>
      </c>
      <c r="K12" s="28" t="s">
        <v>119</v>
      </c>
      <c r="L12" s="60" t="s">
        <v>115</v>
      </c>
      <c r="M12" s="28" t="s">
        <v>115</v>
      </c>
      <c r="N12" s="28" t="s">
        <v>115</v>
      </c>
      <c r="O12" s="28" t="s">
        <v>119</v>
      </c>
      <c r="P12" s="28" t="s">
        <v>115</v>
      </c>
      <c r="Q12" s="28" t="s">
        <v>115</v>
      </c>
      <c r="R12" s="179" t="s">
        <v>348</v>
      </c>
      <c r="S12" s="28" t="s">
        <v>115</v>
      </c>
      <c r="T12" s="185" t="s">
        <v>349</v>
      </c>
      <c r="U12" s="28" t="s">
        <v>119</v>
      </c>
      <c r="V12" s="28" t="s">
        <v>36</v>
      </c>
      <c r="W12" s="28" t="s">
        <v>115</v>
      </c>
      <c r="X12" s="185" t="s">
        <v>350</v>
      </c>
      <c r="Y12" s="28" t="s">
        <v>115</v>
      </c>
      <c r="Z12" s="28" t="s">
        <v>115</v>
      </c>
      <c r="AA12" s="179" t="s">
        <v>351</v>
      </c>
      <c r="AB12" s="28" t="s">
        <v>115</v>
      </c>
      <c r="AC12" s="185" t="s">
        <v>352</v>
      </c>
      <c r="AD12" s="28" t="s">
        <v>119</v>
      </c>
      <c r="AE12" s="28" t="s">
        <v>62</v>
      </c>
      <c r="AF12" s="28" t="s">
        <v>115</v>
      </c>
      <c r="AG12" s="28" t="s">
        <v>119</v>
      </c>
      <c r="AH12" s="28" t="s">
        <v>115</v>
      </c>
      <c r="AI12" s="172" t="s">
        <v>353</v>
      </c>
      <c r="AJ12" s="28" t="s">
        <v>115</v>
      </c>
      <c r="AK12" s="172" t="s">
        <v>354</v>
      </c>
      <c r="AL12" s="28" t="s">
        <v>119</v>
      </c>
      <c r="AM12" s="28" t="s">
        <v>36</v>
      </c>
      <c r="AN12" s="28" t="s">
        <v>115</v>
      </c>
      <c r="AO12" s="28" t="s">
        <v>115</v>
      </c>
      <c r="AP12" s="28" t="s">
        <v>115</v>
      </c>
      <c r="AQ12" s="185" t="s">
        <v>875</v>
      </c>
      <c r="AR12" s="28" t="s">
        <v>119</v>
      </c>
      <c r="AS12" s="28" t="s">
        <v>36</v>
      </c>
      <c r="AT12" s="28" t="s">
        <v>119</v>
      </c>
      <c r="AU12" s="28" t="s">
        <v>36</v>
      </c>
      <c r="AV12" s="28" t="s">
        <v>115</v>
      </c>
      <c r="AW12" s="185" t="s">
        <v>355</v>
      </c>
      <c r="AX12" s="28" t="s">
        <v>115</v>
      </c>
      <c r="AY12" s="185" t="s">
        <v>355</v>
      </c>
      <c r="AZ12" s="28" t="s">
        <v>115</v>
      </c>
      <c r="BA12" s="28" t="s">
        <v>876</v>
      </c>
      <c r="BB12" s="28" t="s">
        <v>119</v>
      </c>
      <c r="BC12" s="28" t="s">
        <v>115</v>
      </c>
      <c r="BD12" s="28" t="s">
        <v>119</v>
      </c>
      <c r="BE12" s="28" t="s">
        <v>119</v>
      </c>
      <c r="BF12" s="65" t="s">
        <v>878</v>
      </c>
      <c r="BG12" s="52" t="s">
        <v>1000</v>
      </c>
      <c r="BH12" s="52" t="s">
        <v>115</v>
      </c>
      <c r="BI12" s="65" t="s">
        <v>877</v>
      </c>
      <c r="BJ12" s="179" t="s">
        <v>879</v>
      </c>
      <c r="BK12" s="65" t="s">
        <v>238</v>
      </c>
      <c r="BL12" s="51"/>
      <c r="BM12" s="1"/>
      <c r="BN12" s="1"/>
      <c r="BO12" s="1"/>
      <c r="BP12" s="1"/>
      <c r="BQ12" s="1"/>
      <c r="BR12" s="1"/>
      <c r="BS12" s="1"/>
      <c r="BT12" s="1"/>
      <c r="BU12" s="1"/>
      <c r="BV12" s="1"/>
      <c r="BW12" s="1"/>
      <c r="BX12" s="1"/>
      <c r="BY12" s="1"/>
      <c r="BZ12" s="1"/>
    </row>
    <row r="13" spans="1:78" s="2" customFormat="1" ht="281.25" x14ac:dyDescent="0.2">
      <c r="A13" s="51" t="s">
        <v>73</v>
      </c>
      <c r="B13" s="147" t="s">
        <v>115</v>
      </c>
      <c r="C13" s="182" t="s">
        <v>356</v>
      </c>
      <c r="D13" s="56">
        <v>10</v>
      </c>
      <c r="E13" s="29" t="s">
        <v>119</v>
      </c>
      <c r="F13" s="29" t="s">
        <v>110</v>
      </c>
      <c r="G13" s="182" t="s">
        <v>357</v>
      </c>
      <c r="H13" s="29" t="s">
        <v>115</v>
      </c>
      <c r="I13" s="29" t="s">
        <v>115</v>
      </c>
      <c r="J13" s="29" t="s">
        <v>119</v>
      </c>
      <c r="K13" s="29" t="s">
        <v>115</v>
      </c>
      <c r="L13" s="29" t="s">
        <v>119</v>
      </c>
      <c r="M13" s="29" t="s">
        <v>115</v>
      </c>
      <c r="N13" s="29" t="s">
        <v>115</v>
      </c>
      <c r="O13" s="29" t="s">
        <v>119</v>
      </c>
      <c r="P13" s="29" t="s">
        <v>119</v>
      </c>
      <c r="Q13" s="29" t="s">
        <v>115</v>
      </c>
      <c r="R13" s="182" t="s">
        <v>358</v>
      </c>
      <c r="S13" s="29" t="s">
        <v>115</v>
      </c>
      <c r="T13" s="182" t="s">
        <v>359</v>
      </c>
      <c r="U13" s="29" t="s">
        <v>119</v>
      </c>
      <c r="V13" s="29" t="s">
        <v>36</v>
      </c>
      <c r="W13" s="29" t="s">
        <v>119</v>
      </c>
      <c r="X13" s="152"/>
      <c r="Y13" s="29" t="s">
        <v>119</v>
      </c>
      <c r="Z13" s="29" t="s">
        <v>119</v>
      </c>
      <c r="AA13" s="29" t="s">
        <v>36</v>
      </c>
      <c r="AB13" s="29" t="s">
        <v>115</v>
      </c>
      <c r="AC13" s="182" t="s">
        <v>360</v>
      </c>
      <c r="AD13" s="29" t="s">
        <v>119</v>
      </c>
      <c r="AE13" s="29" t="s">
        <v>62</v>
      </c>
      <c r="AF13" s="29" t="s">
        <v>119</v>
      </c>
      <c r="AG13" s="29" t="s">
        <v>119</v>
      </c>
      <c r="AH13" s="29" t="s">
        <v>115</v>
      </c>
      <c r="AI13" s="182" t="s">
        <v>361</v>
      </c>
      <c r="AJ13" s="29" t="s">
        <v>115</v>
      </c>
      <c r="AK13" s="182" t="s">
        <v>362</v>
      </c>
      <c r="AL13" s="29" t="s">
        <v>119</v>
      </c>
      <c r="AM13" s="29" t="s">
        <v>36</v>
      </c>
      <c r="AN13" s="29" t="s">
        <v>115</v>
      </c>
      <c r="AO13" s="29" t="s">
        <v>115</v>
      </c>
      <c r="AP13" s="29" t="s">
        <v>119</v>
      </c>
      <c r="AQ13" s="29" t="s">
        <v>36</v>
      </c>
      <c r="AR13" s="29" t="s">
        <v>119</v>
      </c>
      <c r="AS13" s="29" t="s">
        <v>36</v>
      </c>
      <c r="AT13" s="29" t="s">
        <v>119</v>
      </c>
      <c r="AU13" s="29" t="s">
        <v>36</v>
      </c>
      <c r="AV13" s="29" t="s">
        <v>115</v>
      </c>
      <c r="AW13" s="182" t="s">
        <v>363</v>
      </c>
      <c r="AX13" s="29" t="s">
        <v>115</v>
      </c>
      <c r="AY13" s="182" t="s">
        <v>363</v>
      </c>
      <c r="AZ13" s="29" t="s">
        <v>115</v>
      </c>
      <c r="BA13" s="29" t="s">
        <v>149</v>
      </c>
      <c r="BB13" s="29" t="s">
        <v>119</v>
      </c>
      <c r="BC13" s="29" t="s">
        <v>119</v>
      </c>
      <c r="BD13" s="142" t="s">
        <v>119</v>
      </c>
      <c r="BE13" s="29" t="s">
        <v>119</v>
      </c>
      <c r="BF13" s="66" t="s">
        <v>12</v>
      </c>
      <c r="BG13" s="212">
        <v>34700</v>
      </c>
      <c r="BH13" s="53" t="s">
        <v>119</v>
      </c>
      <c r="BI13" s="53" t="s">
        <v>257</v>
      </c>
      <c r="BJ13" s="182"/>
      <c r="BK13" s="66" t="s">
        <v>157</v>
      </c>
      <c r="BL13" s="51"/>
      <c r="BM13" s="1"/>
      <c r="BN13" s="1"/>
      <c r="BO13" s="1"/>
      <c r="BP13" s="1"/>
      <c r="BQ13" s="1"/>
      <c r="BR13" s="1"/>
      <c r="BS13" s="1"/>
      <c r="BT13" s="1"/>
      <c r="BU13" s="1"/>
      <c r="BV13" s="1"/>
      <c r="BW13" s="1"/>
      <c r="BX13" s="1"/>
      <c r="BY13" s="1"/>
      <c r="BZ13" s="1"/>
    </row>
    <row r="14" spans="1:78" s="2" customFormat="1" ht="270" x14ac:dyDescent="0.2">
      <c r="A14" s="51" t="s">
        <v>74</v>
      </c>
      <c r="B14" s="107" t="s">
        <v>115</v>
      </c>
      <c r="C14" s="179" t="s">
        <v>365</v>
      </c>
      <c r="D14" s="28">
        <v>30</v>
      </c>
      <c r="E14" s="179" t="s">
        <v>366</v>
      </c>
      <c r="F14" s="28" t="s">
        <v>110</v>
      </c>
      <c r="G14" s="179" t="s">
        <v>367</v>
      </c>
      <c r="H14" s="28" t="s">
        <v>115</v>
      </c>
      <c r="I14" s="28" t="s">
        <v>119</v>
      </c>
      <c r="J14" s="28" t="s">
        <v>119</v>
      </c>
      <c r="K14" s="28" t="s">
        <v>115</v>
      </c>
      <c r="L14" s="60" t="s">
        <v>119</v>
      </c>
      <c r="M14" s="28" t="s">
        <v>115</v>
      </c>
      <c r="N14" s="28" t="s">
        <v>115</v>
      </c>
      <c r="O14" s="28" t="s">
        <v>119</v>
      </c>
      <c r="P14" s="28" t="s">
        <v>119</v>
      </c>
      <c r="Q14" s="28" t="s">
        <v>115</v>
      </c>
      <c r="R14" s="179" t="s">
        <v>368</v>
      </c>
      <c r="S14" s="28" t="s">
        <v>115</v>
      </c>
      <c r="T14" s="179" t="s">
        <v>369</v>
      </c>
      <c r="U14" s="28" t="s">
        <v>119</v>
      </c>
      <c r="V14" s="28" t="s">
        <v>36</v>
      </c>
      <c r="W14" s="28" t="s">
        <v>119</v>
      </c>
      <c r="X14" s="174" t="s">
        <v>36</v>
      </c>
      <c r="Y14" s="28" t="s">
        <v>119</v>
      </c>
      <c r="Z14" s="28" t="s">
        <v>119</v>
      </c>
      <c r="AA14" s="28" t="s">
        <v>36</v>
      </c>
      <c r="AB14" s="28" t="s">
        <v>119</v>
      </c>
      <c r="AC14" s="28" t="s">
        <v>62</v>
      </c>
      <c r="AD14" s="28" t="s">
        <v>115</v>
      </c>
      <c r="AE14" s="179" t="s">
        <v>370</v>
      </c>
      <c r="AF14" s="28" t="s">
        <v>119</v>
      </c>
      <c r="AG14" s="28" t="s">
        <v>115</v>
      </c>
      <c r="AH14" s="28" t="s">
        <v>119</v>
      </c>
      <c r="AI14" s="28" t="s">
        <v>36</v>
      </c>
      <c r="AJ14" s="28" t="s">
        <v>119</v>
      </c>
      <c r="AK14" s="28" t="s">
        <v>36</v>
      </c>
      <c r="AL14" s="28" t="s">
        <v>119</v>
      </c>
      <c r="AM14" s="28" t="s">
        <v>36</v>
      </c>
      <c r="AN14" s="28" t="s">
        <v>115</v>
      </c>
      <c r="AO14" s="28" t="s">
        <v>115</v>
      </c>
      <c r="AP14" s="28" t="s">
        <v>115</v>
      </c>
      <c r="AQ14" s="179" t="s">
        <v>371</v>
      </c>
      <c r="AR14" s="28" t="s">
        <v>119</v>
      </c>
      <c r="AS14" s="28" t="s">
        <v>36</v>
      </c>
      <c r="AT14" s="28" t="s">
        <v>119</v>
      </c>
      <c r="AU14" s="28" t="s">
        <v>36</v>
      </c>
      <c r="AV14" s="28" t="s">
        <v>115</v>
      </c>
      <c r="AW14" s="179" t="s">
        <v>372</v>
      </c>
      <c r="AX14" s="28" t="s">
        <v>115</v>
      </c>
      <c r="AY14" s="179" t="s">
        <v>372</v>
      </c>
      <c r="AZ14" s="28" t="s">
        <v>62</v>
      </c>
      <c r="BA14" s="179" t="s">
        <v>373</v>
      </c>
      <c r="BB14" s="28" t="s">
        <v>119</v>
      </c>
      <c r="BC14" s="179" t="s">
        <v>374</v>
      </c>
      <c r="BD14" s="179" t="s">
        <v>374</v>
      </c>
      <c r="BE14" s="28" t="s">
        <v>119</v>
      </c>
      <c r="BF14" s="65" t="s">
        <v>17</v>
      </c>
      <c r="BG14" s="214">
        <v>40452</v>
      </c>
      <c r="BH14" s="52" t="s">
        <v>119</v>
      </c>
      <c r="BI14" s="52" t="s">
        <v>257</v>
      </c>
      <c r="BJ14" s="179"/>
      <c r="BK14" s="65" t="s">
        <v>364</v>
      </c>
      <c r="BL14" s="51"/>
      <c r="BM14" s="1"/>
      <c r="BN14" s="1"/>
      <c r="BO14" s="1"/>
      <c r="BP14" s="1"/>
      <c r="BQ14" s="1"/>
      <c r="BR14" s="1"/>
      <c r="BS14" s="1"/>
      <c r="BT14" s="1"/>
      <c r="BU14" s="1"/>
      <c r="BV14" s="1"/>
      <c r="BW14" s="1"/>
      <c r="BX14" s="1"/>
      <c r="BY14" s="1"/>
      <c r="BZ14" s="1"/>
    </row>
    <row r="15" spans="1:78" s="2" customFormat="1" ht="315" x14ac:dyDescent="0.2">
      <c r="A15" s="51" t="s">
        <v>75</v>
      </c>
      <c r="B15" s="147" t="s">
        <v>115</v>
      </c>
      <c r="C15" s="182" t="s">
        <v>378</v>
      </c>
      <c r="D15" s="29">
        <v>21</v>
      </c>
      <c r="E15" s="182" t="s">
        <v>380</v>
      </c>
      <c r="F15" s="29" t="s">
        <v>110</v>
      </c>
      <c r="G15" s="182" t="s">
        <v>379</v>
      </c>
      <c r="H15" s="29" t="s">
        <v>115</v>
      </c>
      <c r="I15" s="29" t="s">
        <v>382</v>
      </c>
      <c r="J15" s="182" t="s">
        <v>381</v>
      </c>
      <c r="K15" s="29" t="s">
        <v>115</v>
      </c>
      <c r="L15" s="29" t="s">
        <v>115</v>
      </c>
      <c r="M15" s="29" t="s">
        <v>119</v>
      </c>
      <c r="N15" s="29" t="s">
        <v>115</v>
      </c>
      <c r="O15" s="29" t="s">
        <v>115</v>
      </c>
      <c r="P15" s="29" t="s">
        <v>115</v>
      </c>
      <c r="Q15" s="29" t="s">
        <v>115</v>
      </c>
      <c r="R15" s="182" t="s">
        <v>383</v>
      </c>
      <c r="S15" s="29" t="s">
        <v>115</v>
      </c>
      <c r="T15" s="182" t="s">
        <v>384</v>
      </c>
      <c r="U15" s="29" t="s">
        <v>119</v>
      </c>
      <c r="V15" s="29" t="s">
        <v>36</v>
      </c>
      <c r="W15" s="29" t="s">
        <v>115</v>
      </c>
      <c r="X15" s="184" t="s">
        <v>401</v>
      </c>
      <c r="Y15" s="29" t="s">
        <v>115</v>
      </c>
      <c r="Z15" s="29" t="s">
        <v>115</v>
      </c>
      <c r="AA15" s="182" t="s">
        <v>385</v>
      </c>
      <c r="AB15" s="29" t="s">
        <v>119</v>
      </c>
      <c r="AC15" s="29" t="s">
        <v>62</v>
      </c>
      <c r="AD15" s="29" t="s">
        <v>115</v>
      </c>
      <c r="AE15" s="182" t="s">
        <v>386</v>
      </c>
      <c r="AF15" s="29" t="s">
        <v>119</v>
      </c>
      <c r="AG15" s="29" t="s">
        <v>115</v>
      </c>
      <c r="AH15" s="29" t="s">
        <v>115</v>
      </c>
      <c r="AI15" s="182" t="s">
        <v>387</v>
      </c>
      <c r="AJ15" s="29" t="s">
        <v>115</v>
      </c>
      <c r="AK15" s="182" t="s">
        <v>387</v>
      </c>
      <c r="AL15" s="29" t="s">
        <v>115</v>
      </c>
      <c r="AM15" s="182" t="s">
        <v>389</v>
      </c>
      <c r="AN15" s="29" t="s">
        <v>115</v>
      </c>
      <c r="AO15" s="29" t="s">
        <v>115</v>
      </c>
      <c r="AP15" s="29" t="s">
        <v>115</v>
      </c>
      <c r="AQ15" s="182" t="s">
        <v>388</v>
      </c>
      <c r="AR15" s="29" t="s">
        <v>119</v>
      </c>
      <c r="AS15" s="29" t="s">
        <v>36</v>
      </c>
      <c r="AT15" s="29" t="s">
        <v>115</v>
      </c>
      <c r="AU15" s="182" t="s">
        <v>390</v>
      </c>
      <c r="AV15" s="29" t="s">
        <v>115</v>
      </c>
      <c r="AW15" s="182" t="s">
        <v>391</v>
      </c>
      <c r="AX15" s="29" t="s">
        <v>115</v>
      </c>
      <c r="AY15" s="29" t="s">
        <v>25</v>
      </c>
      <c r="AZ15" s="29" t="s">
        <v>115</v>
      </c>
      <c r="BA15" s="29" t="s">
        <v>139</v>
      </c>
      <c r="BB15" s="29" t="s">
        <v>115</v>
      </c>
      <c r="BC15" s="29" t="s">
        <v>119</v>
      </c>
      <c r="BD15" s="29" t="s">
        <v>115</v>
      </c>
      <c r="BE15" s="29" t="s">
        <v>115</v>
      </c>
      <c r="BF15" s="66" t="s">
        <v>377</v>
      </c>
      <c r="BG15" s="53" t="s">
        <v>375</v>
      </c>
      <c r="BH15" s="53" t="s">
        <v>119</v>
      </c>
      <c r="BI15" s="156" t="s">
        <v>376</v>
      </c>
      <c r="BJ15" s="29"/>
      <c r="BK15" s="66" t="s">
        <v>158</v>
      </c>
      <c r="BL15" s="51"/>
      <c r="BM15" s="1"/>
      <c r="BN15" s="1"/>
      <c r="BO15" s="1"/>
      <c r="BP15" s="1"/>
      <c r="BQ15" s="1"/>
      <c r="BR15" s="1"/>
      <c r="BS15" s="1"/>
      <c r="BT15" s="1"/>
      <c r="BU15" s="1"/>
      <c r="BV15" s="1"/>
      <c r="BW15" s="1"/>
      <c r="BX15" s="1"/>
      <c r="BY15" s="1"/>
      <c r="BZ15" s="1"/>
    </row>
    <row r="16" spans="1:78" s="2" customFormat="1" ht="146.25" x14ac:dyDescent="0.2">
      <c r="A16" s="51" t="s">
        <v>27</v>
      </c>
      <c r="B16" s="60" t="s">
        <v>119</v>
      </c>
      <c r="C16" s="180" t="s">
        <v>392</v>
      </c>
      <c r="D16" s="60">
        <v>10</v>
      </c>
      <c r="E16" s="60" t="s">
        <v>119</v>
      </c>
      <c r="F16" s="60" t="s">
        <v>109</v>
      </c>
      <c r="G16" s="180" t="s">
        <v>393</v>
      </c>
      <c r="H16" s="60" t="s">
        <v>119</v>
      </c>
      <c r="I16" s="60" t="s">
        <v>119</v>
      </c>
      <c r="J16" s="60" t="s">
        <v>119</v>
      </c>
      <c r="K16" s="60" t="s">
        <v>119</v>
      </c>
      <c r="L16" s="60" t="s">
        <v>119</v>
      </c>
      <c r="M16" s="60" t="s">
        <v>115</v>
      </c>
      <c r="N16" s="60" t="s">
        <v>115</v>
      </c>
      <c r="O16" s="60" t="s">
        <v>119</v>
      </c>
      <c r="P16" s="60" t="s">
        <v>119</v>
      </c>
      <c r="Q16" s="60" t="s">
        <v>115</v>
      </c>
      <c r="R16" s="180" t="s">
        <v>394</v>
      </c>
      <c r="S16" s="60" t="s">
        <v>115</v>
      </c>
      <c r="T16" s="180" t="s">
        <v>395</v>
      </c>
      <c r="U16" s="60" t="s">
        <v>119</v>
      </c>
      <c r="V16" s="60" t="s">
        <v>36</v>
      </c>
      <c r="W16" s="60" t="s">
        <v>119</v>
      </c>
      <c r="X16" s="60" t="s">
        <v>62</v>
      </c>
      <c r="Y16" s="60" t="s">
        <v>119</v>
      </c>
      <c r="Z16" s="60" t="s">
        <v>119</v>
      </c>
      <c r="AA16" s="60" t="s">
        <v>36</v>
      </c>
      <c r="AB16" s="60" t="s">
        <v>115</v>
      </c>
      <c r="AC16" s="180" t="s">
        <v>396</v>
      </c>
      <c r="AD16" s="60" t="s">
        <v>119</v>
      </c>
      <c r="AE16" s="60" t="s">
        <v>62</v>
      </c>
      <c r="AF16" s="60" t="s">
        <v>119</v>
      </c>
      <c r="AG16" s="60" t="s">
        <v>119</v>
      </c>
      <c r="AH16" s="60" t="s">
        <v>119</v>
      </c>
      <c r="AI16" s="60" t="s">
        <v>36</v>
      </c>
      <c r="AJ16" s="60" t="s">
        <v>119</v>
      </c>
      <c r="AK16" s="60" t="s">
        <v>36</v>
      </c>
      <c r="AL16" s="60" t="s">
        <v>119</v>
      </c>
      <c r="AM16" s="60" t="s">
        <v>36</v>
      </c>
      <c r="AN16" s="60" t="s">
        <v>119</v>
      </c>
      <c r="AO16" s="60" t="s">
        <v>119</v>
      </c>
      <c r="AP16" s="60" t="s">
        <v>119</v>
      </c>
      <c r="AQ16" s="60" t="s">
        <v>36</v>
      </c>
      <c r="AR16" s="60" t="s">
        <v>119</v>
      </c>
      <c r="AS16" s="60" t="s">
        <v>36</v>
      </c>
      <c r="AT16" s="60" t="s">
        <v>119</v>
      </c>
      <c r="AU16" s="60" t="s">
        <v>36</v>
      </c>
      <c r="AV16" s="60" t="s">
        <v>115</v>
      </c>
      <c r="AW16" s="180" t="s">
        <v>397</v>
      </c>
      <c r="AX16" s="60" t="s">
        <v>115</v>
      </c>
      <c r="AY16" s="180" t="s">
        <v>397</v>
      </c>
      <c r="AZ16" s="60" t="s">
        <v>119</v>
      </c>
      <c r="BA16" s="60" t="s">
        <v>149</v>
      </c>
      <c r="BB16" s="177" t="s">
        <v>119</v>
      </c>
      <c r="BC16" s="177" t="s">
        <v>119</v>
      </c>
      <c r="BD16" s="60" t="s">
        <v>119</v>
      </c>
      <c r="BE16" s="60" t="s">
        <v>119</v>
      </c>
      <c r="BF16" s="144" t="s">
        <v>11</v>
      </c>
      <c r="BG16" s="214">
        <v>39843</v>
      </c>
      <c r="BH16" s="145" t="s">
        <v>119</v>
      </c>
      <c r="BI16" s="164" t="s">
        <v>257</v>
      </c>
      <c r="BJ16" s="60" t="s">
        <v>20</v>
      </c>
      <c r="BK16" s="146" t="s">
        <v>26</v>
      </c>
      <c r="BL16" s="51"/>
      <c r="BM16" s="1"/>
      <c r="BN16" s="1"/>
      <c r="BO16" s="1"/>
      <c r="BP16" s="1"/>
      <c r="BQ16" s="1"/>
      <c r="BR16" s="1"/>
      <c r="BS16" s="1"/>
      <c r="BT16" s="1"/>
      <c r="BU16" s="1"/>
      <c r="BV16" s="1"/>
      <c r="BW16" s="1"/>
      <c r="BX16" s="1"/>
      <c r="BY16" s="1"/>
      <c r="BZ16" s="1"/>
    </row>
    <row r="17" spans="1:78" s="2" customFormat="1" ht="360" x14ac:dyDescent="0.2">
      <c r="A17" s="51" t="s">
        <v>76</v>
      </c>
      <c r="B17" s="147" t="s">
        <v>115</v>
      </c>
      <c r="C17" s="182" t="s">
        <v>407</v>
      </c>
      <c r="D17" s="29">
        <v>28</v>
      </c>
      <c r="E17" s="29" t="s">
        <v>115</v>
      </c>
      <c r="F17" s="29" t="s">
        <v>125</v>
      </c>
      <c r="G17" s="182" t="s">
        <v>398</v>
      </c>
      <c r="H17" s="29" t="s">
        <v>115</v>
      </c>
      <c r="I17" s="29" t="s">
        <v>115</v>
      </c>
      <c r="J17" s="29" t="s">
        <v>115</v>
      </c>
      <c r="K17" s="29" t="s">
        <v>115</v>
      </c>
      <c r="L17" s="29" t="s">
        <v>119</v>
      </c>
      <c r="M17" s="29" t="s">
        <v>115</v>
      </c>
      <c r="N17" s="29" t="s">
        <v>115</v>
      </c>
      <c r="O17" s="29" t="s">
        <v>119</v>
      </c>
      <c r="P17" s="29" t="s">
        <v>115</v>
      </c>
      <c r="Q17" s="29" t="s">
        <v>115</v>
      </c>
      <c r="R17" s="182" t="s">
        <v>399</v>
      </c>
      <c r="S17" s="29" t="s">
        <v>115</v>
      </c>
      <c r="T17" s="182" t="s">
        <v>400</v>
      </c>
      <c r="U17" s="29" t="s">
        <v>119</v>
      </c>
      <c r="V17" s="29" t="s">
        <v>36</v>
      </c>
      <c r="W17" s="29" t="s">
        <v>115</v>
      </c>
      <c r="X17" s="182" t="s">
        <v>408</v>
      </c>
      <c r="Y17" s="29" t="s">
        <v>119</v>
      </c>
      <c r="Z17" s="29" t="s">
        <v>119</v>
      </c>
      <c r="AA17" s="29" t="s">
        <v>36</v>
      </c>
      <c r="AB17" s="29" t="s">
        <v>115</v>
      </c>
      <c r="AC17" s="182" t="s">
        <v>403</v>
      </c>
      <c r="AD17" s="29" t="s">
        <v>115</v>
      </c>
      <c r="AE17" s="182" t="s">
        <v>404</v>
      </c>
      <c r="AF17" s="29" t="s">
        <v>115</v>
      </c>
      <c r="AG17" s="29" t="s">
        <v>115</v>
      </c>
      <c r="AH17" s="29" t="s">
        <v>115</v>
      </c>
      <c r="AI17" s="182" t="s">
        <v>405</v>
      </c>
      <c r="AJ17" s="29" t="s">
        <v>115</v>
      </c>
      <c r="AK17" s="182" t="s">
        <v>409</v>
      </c>
      <c r="AL17" s="29" t="s">
        <v>119</v>
      </c>
      <c r="AM17" s="29" t="s">
        <v>36</v>
      </c>
      <c r="AN17" s="29" t="s">
        <v>119</v>
      </c>
      <c r="AO17" s="29" t="s">
        <v>115</v>
      </c>
      <c r="AP17" s="29" t="s">
        <v>119</v>
      </c>
      <c r="AQ17" s="29" t="s">
        <v>62</v>
      </c>
      <c r="AR17" s="29" t="s">
        <v>119</v>
      </c>
      <c r="AS17" s="29" t="s">
        <v>410</v>
      </c>
      <c r="AT17" s="29" t="s">
        <v>115</v>
      </c>
      <c r="AU17" s="182" t="s">
        <v>411</v>
      </c>
      <c r="AV17" s="29" t="s">
        <v>115</v>
      </c>
      <c r="AW17" s="182" t="s">
        <v>412</v>
      </c>
      <c r="AX17" s="29" t="s">
        <v>115</v>
      </c>
      <c r="AY17" s="182" t="s">
        <v>412</v>
      </c>
      <c r="AZ17" s="29" t="s">
        <v>119</v>
      </c>
      <c r="BA17" s="29" t="s">
        <v>140</v>
      </c>
      <c r="BB17" s="29" t="s">
        <v>413</v>
      </c>
      <c r="BC17" s="29" t="s">
        <v>119</v>
      </c>
      <c r="BD17" s="29" t="s">
        <v>119</v>
      </c>
      <c r="BE17" s="29" t="s">
        <v>119</v>
      </c>
      <c r="BF17" s="66" t="s">
        <v>13</v>
      </c>
      <c r="BG17" s="212">
        <v>39959</v>
      </c>
      <c r="BH17" s="53" t="s">
        <v>115</v>
      </c>
      <c r="BI17" s="156" t="s">
        <v>406</v>
      </c>
      <c r="BJ17" s="29"/>
      <c r="BK17" s="66" t="s">
        <v>164</v>
      </c>
      <c r="BL17" s="51"/>
      <c r="BM17" s="1"/>
      <c r="BN17" s="1"/>
      <c r="BO17" s="1"/>
      <c r="BP17" s="1"/>
      <c r="BQ17" s="1"/>
      <c r="BR17" s="1"/>
      <c r="BS17" s="1"/>
      <c r="BT17" s="1"/>
      <c r="BU17" s="1"/>
      <c r="BV17" s="1"/>
      <c r="BW17" s="1"/>
      <c r="BX17" s="1"/>
      <c r="BY17" s="1"/>
      <c r="BZ17" s="1"/>
    </row>
    <row r="18" spans="1:78" s="2" customFormat="1" ht="409.5" x14ac:dyDescent="0.2">
      <c r="A18" s="51" t="s">
        <v>77</v>
      </c>
      <c r="B18" s="148" t="s">
        <v>115</v>
      </c>
      <c r="C18" s="180" t="s">
        <v>414</v>
      </c>
      <c r="D18" s="60" t="s">
        <v>150</v>
      </c>
      <c r="E18" s="60" t="s">
        <v>115</v>
      </c>
      <c r="F18" s="60" t="s">
        <v>110</v>
      </c>
      <c r="G18" s="180" t="s">
        <v>415</v>
      </c>
      <c r="H18" s="60" t="s">
        <v>115</v>
      </c>
      <c r="I18" s="60" t="s">
        <v>115</v>
      </c>
      <c r="J18" s="60" t="s">
        <v>115</v>
      </c>
      <c r="K18" s="60" t="s">
        <v>416</v>
      </c>
      <c r="L18" s="60" t="s">
        <v>119</v>
      </c>
      <c r="M18" s="60" t="s">
        <v>115</v>
      </c>
      <c r="N18" s="60" t="s">
        <v>115</v>
      </c>
      <c r="O18" s="60" t="s">
        <v>115</v>
      </c>
      <c r="P18" s="60" t="s">
        <v>115</v>
      </c>
      <c r="Q18" s="60" t="s">
        <v>115</v>
      </c>
      <c r="R18" s="180" t="s">
        <v>417</v>
      </c>
      <c r="S18" s="60" t="s">
        <v>115</v>
      </c>
      <c r="T18" s="180" t="s">
        <v>418</v>
      </c>
      <c r="U18" s="60" t="s">
        <v>119</v>
      </c>
      <c r="V18" s="60" t="s">
        <v>36</v>
      </c>
      <c r="W18" s="60" t="s">
        <v>115</v>
      </c>
      <c r="X18" s="188" t="s">
        <v>419</v>
      </c>
      <c r="Y18" s="60" t="s">
        <v>119</v>
      </c>
      <c r="Z18" s="60" t="s">
        <v>115</v>
      </c>
      <c r="AA18" s="180" t="s">
        <v>420</v>
      </c>
      <c r="AB18" s="60" t="s">
        <v>119</v>
      </c>
      <c r="AC18" s="60" t="s">
        <v>62</v>
      </c>
      <c r="AD18" s="60" t="s">
        <v>119</v>
      </c>
      <c r="AE18" s="60" t="s">
        <v>62</v>
      </c>
      <c r="AF18" s="60" t="s">
        <v>115</v>
      </c>
      <c r="AG18" s="60" t="s">
        <v>119</v>
      </c>
      <c r="AH18" s="60" t="s">
        <v>119</v>
      </c>
      <c r="AI18" s="60" t="s">
        <v>36</v>
      </c>
      <c r="AJ18" s="60" t="s">
        <v>119</v>
      </c>
      <c r="AK18" s="60" t="s">
        <v>36</v>
      </c>
      <c r="AL18" s="60" t="s">
        <v>119</v>
      </c>
      <c r="AM18" s="60" t="s">
        <v>36</v>
      </c>
      <c r="AN18" s="60" t="s">
        <v>119</v>
      </c>
      <c r="AO18" s="180" t="s">
        <v>893</v>
      </c>
      <c r="AP18" s="60" t="s">
        <v>119</v>
      </c>
      <c r="AQ18" s="60" t="s">
        <v>36</v>
      </c>
      <c r="AR18" s="60" t="s">
        <v>119</v>
      </c>
      <c r="AS18" s="60" t="s">
        <v>62</v>
      </c>
      <c r="AT18" s="60" t="s">
        <v>119</v>
      </c>
      <c r="AU18" s="60" t="s">
        <v>36</v>
      </c>
      <c r="AV18" s="141" t="s">
        <v>115</v>
      </c>
      <c r="AW18" s="189" t="s">
        <v>422</v>
      </c>
      <c r="AX18" s="141" t="s">
        <v>115</v>
      </c>
      <c r="AY18" s="189" t="s">
        <v>421</v>
      </c>
      <c r="AZ18" s="141" t="s">
        <v>119</v>
      </c>
      <c r="BA18" s="60" t="s">
        <v>141</v>
      </c>
      <c r="BB18" s="60" t="s">
        <v>119</v>
      </c>
      <c r="BC18" s="60" t="s">
        <v>119</v>
      </c>
      <c r="BD18" s="60" t="s">
        <v>119</v>
      </c>
      <c r="BE18" s="60" t="s">
        <v>119</v>
      </c>
      <c r="BF18" s="144" t="s">
        <v>14</v>
      </c>
      <c r="BG18" s="190" t="s">
        <v>999</v>
      </c>
      <c r="BH18" s="145" t="s">
        <v>119</v>
      </c>
      <c r="BI18" s="145" t="s">
        <v>257</v>
      </c>
      <c r="BJ18" s="60"/>
      <c r="BK18" s="60" t="s">
        <v>423</v>
      </c>
      <c r="BL18" s="51"/>
      <c r="BM18" s="1"/>
      <c r="BN18" s="1"/>
      <c r="BO18" s="1"/>
      <c r="BP18" s="1"/>
      <c r="BQ18" s="1"/>
      <c r="BR18" s="1"/>
      <c r="BS18" s="1"/>
      <c r="BT18" s="1"/>
      <c r="BU18" s="1"/>
      <c r="BV18" s="1"/>
      <c r="BW18" s="1"/>
      <c r="BX18" s="1"/>
      <c r="BY18" s="1"/>
      <c r="BZ18" s="1"/>
    </row>
    <row r="19" spans="1:78" s="2" customFormat="1" ht="371.25" x14ac:dyDescent="0.2">
      <c r="A19" s="51" t="s">
        <v>78</v>
      </c>
      <c r="B19" s="147" t="s">
        <v>115</v>
      </c>
      <c r="C19" s="182" t="s">
        <v>881</v>
      </c>
      <c r="D19" s="29">
        <v>28</v>
      </c>
      <c r="E19" s="29" t="s">
        <v>115</v>
      </c>
      <c r="F19" s="29" t="s">
        <v>109</v>
      </c>
      <c r="G19" s="182" t="s">
        <v>424</v>
      </c>
      <c r="H19" s="29" t="s">
        <v>115</v>
      </c>
      <c r="I19" s="29" t="s">
        <v>119</v>
      </c>
      <c r="J19" s="29" t="s">
        <v>115</v>
      </c>
      <c r="K19" s="29" t="s">
        <v>115</v>
      </c>
      <c r="L19" s="29" t="s">
        <v>119</v>
      </c>
      <c r="M19" s="29" t="s">
        <v>115</v>
      </c>
      <c r="N19" s="29" t="s">
        <v>115</v>
      </c>
      <c r="O19" s="29" t="s">
        <v>115</v>
      </c>
      <c r="P19" s="29" t="s">
        <v>115</v>
      </c>
      <c r="Q19" s="29" t="s">
        <v>115</v>
      </c>
      <c r="R19" s="182" t="s">
        <v>882</v>
      </c>
      <c r="S19" s="29" t="s">
        <v>115</v>
      </c>
      <c r="T19" s="182" t="s">
        <v>425</v>
      </c>
      <c r="U19" s="29" t="s">
        <v>119</v>
      </c>
      <c r="V19" s="29" t="s">
        <v>36</v>
      </c>
      <c r="W19" s="29" t="s">
        <v>119</v>
      </c>
      <c r="X19" s="184" t="s">
        <v>426</v>
      </c>
      <c r="Y19" s="29" t="s">
        <v>971</v>
      </c>
      <c r="Z19" s="29" t="s">
        <v>119</v>
      </c>
      <c r="AA19" s="29" t="s">
        <v>36</v>
      </c>
      <c r="AB19" s="29" t="s">
        <v>115</v>
      </c>
      <c r="AC19" s="182" t="s">
        <v>427</v>
      </c>
      <c r="AD19" s="29" t="s">
        <v>119</v>
      </c>
      <c r="AE19" s="29" t="s">
        <v>62</v>
      </c>
      <c r="AF19" s="29" t="s">
        <v>115</v>
      </c>
      <c r="AG19" s="29" t="s">
        <v>119</v>
      </c>
      <c r="AH19" s="29" t="s">
        <v>115</v>
      </c>
      <c r="AI19" s="182" t="s">
        <v>428</v>
      </c>
      <c r="AJ19" s="29" t="s">
        <v>115</v>
      </c>
      <c r="AK19" s="182" t="s">
        <v>428</v>
      </c>
      <c r="AL19" s="29" t="s">
        <v>119</v>
      </c>
      <c r="AM19" s="182" t="s">
        <v>429</v>
      </c>
      <c r="AN19" s="29" t="s">
        <v>119</v>
      </c>
      <c r="AO19" s="29" t="s">
        <v>115</v>
      </c>
      <c r="AP19" s="29" t="s">
        <v>115</v>
      </c>
      <c r="AQ19" s="182" t="s">
        <v>883</v>
      </c>
      <c r="AR19" s="29" t="s">
        <v>119</v>
      </c>
      <c r="AS19" s="29" t="s">
        <v>36</v>
      </c>
      <c r="AT19" s="29" t="s">
        <v>115</v>
      </c>
      <c r="AU19" s="182" t="s">
        <v>430</v>
      </c>
      <c r="AV19" s="29" t="s">
        <v>115</v>
      </c>
      <c r="AW19" s="182" t="s">
        <v>431</v>
      </c>
      <c r="AX19" s="29" t="s">
        <v>115</v>
      </c>
      <c r="AY19" s="182" t="s">
        <v>432</v>
      </c>
      <c r="AZ19" s="182" t="s">
        <v>433</v>
      </c>
      <c r="BA19" s="29" t="s">
        <v>142</v>
      </c>
      <c r="BB19" s="29" t="s">
        <v>115</v>
      </c>
      <c r="BC19" s="29" t="s">
        <v>115</v>
      </c>
      <c r="BD19" s="29" t="s">
        <v>119</v>
      </c>
      <c r="BE19" s="29" t="s">
        <v>187</v>
      </c>
      <c r="BF19" s="66" t="s">
        <v>151</v>
      </c>
      <c r="BG19" s="212">
        <v>40179</v>
      </c>
      <c r="BH19" s="53" t="s">
        <v>115</v>
      </c>
      <c r="BI19" s="161" t="s">
        <v>21</v>
      </c>
      <c r="BJ19" s="182" t="s">
        <v>970</v>
      </c>
      <c r="BK19" s="210" t="s">
        <v>976</v>
      </c>
      <c r="BL19" s="51"/>
      <c r="BM19" s="1"/>
      <c r="BN19" s="1"/>
      <c r="BO19" s="1"/>
      <c r="BP19" s="1"/>
      <c r="BQ19" s="1"/>
      <c r="BR19" s="1"/>
      <c r="BS19" s="1"/>
      <c r="BT19" s="1"/>
      <c r="BU19" s="1"/>
      <c r="BV19" s="1"/>
      <c r="BW19" s="1"/>
      <c r="BX19" s="1"/>
      <c r="BY19" s="1"/>
      <c r="BZ19" s="1"/>
    </row>
    <row r="20" spans="1:78" s="2" customFormat="1" ht="382.5" x14ac:dyDescent="0.2">
      <c r="A20" s="51" t="s">
        <v>79</v>
      </c>
      <c r="B20" s="148" t="s">
        <v>115</v>
      </c>
      <c r="C20" s="180" t="s">
        <v>1116</v>
      </c>
      <c r="D20" s="60">
        <v>20</v>
      </c>
      <c r="E20" s="60" t="s">
        <v>115</v>
      </c>
      <c r="F20" s="60" t="s">
        <v>110</v>
      </c>
      <c r="G20" s="180" t="s">
        <v>1118</v>
      </c>
      <c r="H20" s="60" t="s">
        <v>115</v>
      </c>
      <c r="I20" s="60" t="s">
        <v>119</v>
      </c>
      <c r="J20" s="60" t="s">
        <v>115</v>
      </c>
      <c r="K20" s="60" t="s">
        <v>115</v>
      </c>
      <c r="L20" s="60" t="s">
        <v>119</v>
      </c>
      <c r="M20" s="60" t="s">
        <v>115</v>
      </c>
      <c r="N20" s="60" t="s">
        <v>115</v>
      </c>
      <c r="O20" s="60" t="s">
        <v>115</v>
      </c>
      <c r="P20" s="60" t="s">
        <v>115</v>
      </c>
      <c r="Q20" s="60" t="s">
        <v>115</v>
      </c>
      <c r="R20" s="180" t="s">
        <v>1117</v>
      </c>
      <c r="S20" s="60" t="s">
        <v>115</v>
      </c>
      <c r="T20" s="180" t="s">
        <v>435</v>
      </c>
      <c r="U20" s="60" t="s">
        <v>119</v>
      </c>
      <c r="V20" s="60" t="s">
        <v>62</v>
      </c>
      <c r="W20" s="60" t="s">
        <v>119</v>
      </c>
      <c r="X20" s="180" t="s">
        <v>1122</v>
      </c>
      <c r="Y20" s="60" t="s">
        <v>119</v>
      </c>
      <c r="Z20" s="60" t="s">
        <v>119</v>
      </c>
      <c r="AA20" s="180" t="s">
        <v>437</v>
      </c>
      <c r="AB20" s="60" t="s">
        <v>115</v>
      </c>
      <c r="AC20" s="180" t="s">
        <v>436</v>
      </c>
      <c r="AD20" s="60" t="s">
        <v>119</v>
      </c>
      <c r="AE20" s="60" t="s">
        <v>62</v>
      </c>
      <c r="AF20" s="60" t="s">
        <v>119</v>
      </c>
      <c r="AG20" s="60" t="s">
        <v>119</v>
      </c>
      <c r="AH20" s="60" t="s">
        <v>115</v>
      </c>
      <c r="AI20" s="180" t="s">
        <v>438</v>
      </c>
      <c r="AJ20" s="60" t="s">
        <v>115</v>
      </c>
      <c r="AK20" s="180" t="s">
        <v>439</v>
      </c>
      <c r="AL20" s="60" t="s">
        <v>119</v>
      </c>
      <c r="AM20" s="60" t="s">
        <v>36</v>
      </c>
      <c r="AN20" s="60" t="s">
        <v>119</v>
      </c>
      <c r="AO20" s="60" t="s">
        <v>115</v>
      </c>
      <c r="AP20" s="60" t="s">
        <v>115</v>
      </c>
      <c r="AQ20" s="180" t="s">
        <v>440</v>
      </c>
      <c r="AR20" s="60" t="s">
        <v>115</v>
      </c>
      <c r="AS20" s="180" t="s">
        <v>1121</v>
      </c>
      <c r="AT20" s="60" t="s">
        <v>115</v>
      </c>
      <c r="AU20" s="180" t="s">
        <v>441</v>
      </c>
      <c r="AV20" s="60" t="s">
        <v>115</v>
      </c>
      <c r="AW20" s="180" t="s">
        <v>1119</v>
      </c>
      <c r="AX20" s="60" t="s">
        <v>115</v>
      </c>
      <c r="AY20" s="180" t="s">
        <v>1120</v>
      </c>
      <c r="AZ20" s="180" t="s">
        <v>442</v>
      </c>
      <c r="BA20" s="60" t="s">
        <v>143</v>
      </c>
      <c r="BB20" s="60" t="s">
        <v>443</v>
      </c>
      <c r="BC20" s="60" t="s">
        <v>119</v>
      </c>
      <c r="BD20" s="60" t="s">
        <v>119</v>
      </c>
      <c r="BE20" s="60" t="s">
        <v>119</v>
      </c>
      <c r="BF20" s="144" t="s">
        <v>152</v>
      </c>
      <c r="BG20" s="217">
        <v>39995</v>
      </c>
      <c r="BH20" s="145" t="s">
        <v>115</v>
      </c>
      <c r="BI20" s="144" t="s">
        <v>434</v>
      </c>
      <c r="BJ20" s="60"/>
      <c r="BK20" s="157" t="s">
        <v>153</v>
      </c>
      <c r="BL20" s="51"/>
      <c r="BM20" s="1"/>
      <c r="BN20" s="1"/>
      <c r="BO20" s="1"/>
      <c r="BP20" s="1"/>
      <c r="BQ20" s="1"/>
      <c r="BR20" s="1"/>
      <c r="BS20" s="1"/>
      <c r="BT20" s="1"/>
      <c r="BU20" s="1"/>
      <c r="BV20" s="1"/>
      <c r="BW20" s="1"/>
      <c r="BX20" s="1"/>
      <c r="BY20" s="1"/>
      <c r="BZ20" s="1"/>
    </row>
    <row r="21" spans="1:78" s="2" customFormat="1" ht="180" x14ac:dyDescent="0.2">
      <c r="A21" s="51" t="s">
        <v>80</v>
      </c>
      <c r="B21" s="147" t="s">
        <v>115</v>
      </c>
      <c r="C21" s="182" t="s">
        <v>444</v>
      </c>
      <c r="D21" s="29" t="s">
        <v>1094</v>
      </c>
      <c r="E21" s="29" t="s">
        <v>1095</v>
      </c>
      <c r="F21" s="29" t="s">
        <v>1096</v>
      </c>
      <c r="G21" s="182" t="s">
        <v>1097</v>
      </c>
      <c r="H21" s="29" t="s">
        <v>115</v>
      </c>
      <c r="I21" s="29" t="s">
        <v>115</v>
      </c>
      <c r="J21" s="29" t="s">
        <v>119</v>
      </c>
      <c r="K21" s="29" t="s">
        <v>119</v>
      </c>
      <c r="L21" s="29" t="s">
        <v>119</v>
      </c>
      <c r="M21" s="29" t="s">
        <v>115</v>
      </c>
      <c r="N21" s="29" t="s">
        <v>115</v>
      </c>
      <c r="O21" s="29" t="s">
        <v>119</v>
      </c>
      <c r="P21" s="29" t="s">
        <v>115</v>
      </c>
      <c r="Q21" s="29" t="s">
        <v>115</v>
      </c>
      <c r="R21" s="182" t="s">
        <v>445</v>
      </c>
      <c r="S21" s="29" t="s">
        <v>115</v>
      </c>
      <c r="T21" s="182" t="s">
        <v>446</v>
      </c>
      <c r="U21" s="29" t="s">
        <v>119</v>
      </c>
      <c r="V21" s="29" t="s">
        <v>36</v>
      </c>
      <c r="W21" s="29" t="s">
        <v>115</v>
      </c>
      <c r="X21" s="187" t="s">
        <v>447</v>
      </c>
      <c r="Y21" s="29" t="s">
        <v>119</v>
      </c>
      <c r="Z21" s="29" t="s">
        <v>119</v>
      </c>
      <c r="AA21" s="29" t="s">
        <v>36</v>
      </c>
      <c r="AB21" s="29" t="s">
        <v>115</v>
      </c>
      <c r="AC21" s="182" t="s">
        <v>1099</v>
      </c>
      <c r="AD21" s="29" t="s">
        <v>639</v>
      </c>
      <c r="AE21" s="182" t="s">
        <v>1098</v>
      </c>
      <c r="AF21" s="29" t="s">
        <v>119</v>
      </c>
      <c r="AG21" s="29" t="s">
        <v>119</v>
      </c>
      <c r="AH21" s="29" t="s">
        <v>119</v>
      </c>
      <c r="AI21" s="29" t="s">
        <v>36</v>
      </c>
      <c r="AJ21" s="29" t="s">
        <v>119</v>
      </c>
      <c r="AK21" s="29" t="s">
        <v>36</v>
      </c>
      <c r="AL21" s="29" t="s">
        <v>119</v>
      </c>
      <c r="AM21" s="29" t="s">
        <v>36</v>
      </c>
      <c r="AN21" s="29" t="s">
        <v>119</v>
      </c>
      <c r="AO21" s="29" t="s">
        <v>115</v>
      </c>
      <c r="AP21" s="29" t="s">
        <v>115</v>
      </c>
      <c r="AQ21" s="182" t="s">
        <v>448</v>
      </c>
      <c r="AR21" s="29" t="s">
        <v>115</v>
      </c>
      <c r="AS21" s="182" t="s">
        <v>449</v>
      </c>
      <c r="AT21" s="29" t="s">
        <v>119</v>
      </c>
      <c r="AU21" s="29" t="s">
        <v>36</v>
      </c>
      <c r="AV21" s="29" t="s">
        <v>115</v>
      </c>
      <c r="AW21" s="182" t="s">
        <v>450</v>
      </c>
      <c r="AX21" s="29" t="s">
        <v>115</v>
      </c>
      <c r="AY21" s="182" t="s">
        <v>450</v>
      </c>
      <c r="AZ21" s="182" t="s">
        <v>450</v>
      </c>
      <c r="BA21" s="29" t="s">
        <v>149</v>
      </c>
      <c r="BB21" s="29" t="s">
        <v>119</v>
      </c>
      <c r="BC21" s="29" t="s">
        <v>119</v>
      </c>
      <c r="BD21" s="29" t="s">
        <v>119</v>
      </c>
      <c r="BE21" s="29" t="s">
        <v>119</v>
      </c>
      <c r="BF21" s="221" t="s">
        <v>1100</v>
      </c>
      <c r="BG21" s="212">
        <v>41724</v>
      </c>
      <c r="BH21" s="53" t="s">
        <v>119</v>
      </c>
      <c r="BI21" s="53" t="s">
        <v>257</v>
      </c>
      <c r="BJ21" s="29"/>
      <c r="BK21" s="208" t="s">
        <v>1</v>
      </c>
      <c r="BL21" s="51"/>
      <c r="BM21" s="1"/>
      <c r="BN21" s="1"/>
      <c r="BO21" s="1"/>
      <c r="BP21" s="1"/>
      <c r="BQ21" s="1"/>
      <c r="BR21" s="1"/>
      <c r="BS21" s="1"/>
      <c r="BT21" s="1"/>
      <c r="BU21" s="1"/>
      <c r="BV21" s="1"/>
      <c r="BW21" s="1"/>
      <c r="BX21" s="1"/>
      <c r="BY21" s="1"/>
      <c r="BZ21" s="1"/>
    </row>
    <row r="22" spans="1:78" s="2" customFormat="1" ht="409.5" x14ac:dyDescent="0.2">
      <c r="A22" s="51" t="s">
        <v>81</v>
      </c>
      <c r="B22" s="148" t="s">
        <v>115</v>
      </c>
      <c r="C22" s="180" t="s">
        <v>871</v>
      </c>
      <c r="D22" s="149">
        <v>15</v>
      </c>
      <c r="E22" s="60" t="s">
        <v>115</v>
      </c>
      <c r="F22" s="180" t="s">
        <v>452</v>
      </c>
      <c r="G22" s="189" t="s">
        <v>453</v>
      </c>
      <c r="H22" s="60" t="s">
        <v>115</v>
      </c>
      <c r="I22" s="60" t="s">
        <v>115</v>
      </c>
      <c r="J22" s="60" t="s">
        <v>119</v>
      </c>
      <c r="K22" s="60" t="s">
        <v>119</v>
      </c>
      <c r="L22" s="60" t="s">
        <v>115</v>
      </c>
      <c r="M22" s="60" t="s">
        <v>115</v>
      </c>
      <c r="N22" s="60" t="s">
        <v>115</v>
      </c>
      <c r="O22" s="60" t="s">
        <v>119</v>
      </c>
      <c r="P22" s="60" t="s">
        <v>115</v>
      </c>
      <c r="Q22" s="60" t="s">
        <v>115</v>
      </c>
      <c r="R22" s="180" t="s">
        <v>874</v>
      </c>
      <c r="S22" s="60" t="s">
        <v>115</v>
      </c>
      <c r="T22" s="180" t="s">
        <v>454</v>
      </c>
      <c r="U22" s="60" t="s">
        <v>115</v>
      </c>
      <c r="V22" s="180" t="s">
        <v>455</v>
      </c>
      <c r="W22" s="60" t="s">
        <v>115</v>
      </c>
      <c r="X22" s="191" t="s">
        <v>456</v>
      </c>
      <c r="Y22" s="60" t="s">
        <v>119</v>
      </c>
      <c r="Z22" s="60" t="s">
        <v>119</v>
      </c>
      <c r="AA22" s="60" t="s">
        <v>36</v>
      </c>
      <c r="AB22" s="60" t="s">
        <v>115</v>
      </c>
      <c r="AC22" s="180" t="s">
        <v>457</v>
      </c>
      <c r="AD22" s="60" t="s">
        <v>119</v>
      </c>
      <c r="AE22" s="60" t="s">
        <v>62</v>
      </c>
      <c r="AF22" s="60" t="s">
        <v>115</v>
      </c>
      <c r="AG22" s="60" t="s">
        <v>119</v>
      </c>
      <c r="AH22" s="60" t="s">
        <v>115</v>
      </c>
      <c r="AI22" s="180" t="s">
        <v>458</v>
      </c>
      <c r="AJ22" s="60" t="s">
        <v>115</v>
      </c>
      <c r="AK22" s="180" t="s">
        <v>458</v>
      </c>
      <c r="AL22" s="60" t="s">
        <v>115</v>
      </c>
      <c r="AM22" s="180" t="s">
        <v>880</v>
      </c>
      <c r="AN22" s="60" t="s">
        <v>115</v>
      </c>
      <c r="AO22" s="60" t="s">
        <v>115</v>
      </c>
      <c r="AP22" s="60" t="s">
        <v>115</v>
      </c>
      <c r="AQ22" s="180" t="s">
        <v>872</v>
      </c>
      <c r="AR22" s="60" t="s">
        <v>115</v>
      </c>
      <c r="AS22" s="180" t="s">
        <v>459</v>
      </c>
      <c r="AT22" s="60" t="s">
        <v>119</v>
      </c>
      <c r="AU22" s="60" t="s">
        <v>36</v>
      </c>
      <c r="AV22" s="60" t="s">
        <v>115</v>
      </c>
      <c r="AW22" s="60" t="s">
        <v>461</v>
      </c>
      <c r="AX22" s="60" t="s">
        <v>115</v>
      </c>
      <c r="AY22" s="60" t="s">
        <v>461</v>
      </c>
      <c r="AZ22" s="60" t="s">
        <v>461</v>
      </c>
      <c r="BA22" s="60" t="s">
        <v>460</v>
      </c>
      <c r="BB22" s="60" t="s">
        <v>115</v>
      </c>
      <c r="BC22" s="60" t="s">
        <v>873</v>
      </c>
      <c r="BD22" s="60" t="s">
        <v>119</v>
      </c>
      <c r="BE22" s="60" t="s">
        <v>119</v>
      </c>
      <c r="BF22" s="144" t="s">
        <v>977</v>
      </c>
      <c r="BG22" s="217">
        <v>39995</v>
      </c>
      <c r="BH22" s="145" t="s">
        <v>115</v>
      </c>
      <c r="BI22" s="157" t="s">
        <v>451</v>
      </c>
      <c r="BJ22" s="180" t="s">
        <v>462</v>
      </c>
      <c r="BK22" s="144" t="s">
        <v>159</v>
      </c>
      <c r="BL22" s="51"/>
      <c r="BM22" s="1"/>
      <c r="BN22" s="1"/>
      <c r="BO22" s="1"/>
      <c r="BP22" s="1"/>
      <c r="BQ22" s="1"/>
      <c r="BR22" s="1"/>
      <c r="BS22" s="1"/>
      <c r="BT22" s="1"/>
      <c r="BU22" s="1"/>
      <c r="BV22" s="1"/>
      <c r="BW22" s="1"/>
      <c r="BX22" s="1"/>
      <c r="BY22" s="1"/>
      <c r="BZ22" s="1"/>
    </row>
    <row r="23" spans="1:78" s="2" customFormat="1" ht="135" x14ac:dyDescent="0.2">
      <c r="A23" s="51" t="s">
        <v>82</v>
      </c>
      <c r="B23" s="147" t="s">
        <v>115</v>
      </c>
      <c r="C23" s="182" t="s">
        <v>464</v>
      </c>
      <c r="D23" s="29">
        <v>21</v>
      </c>
      <c r="E23" s="182" t="s">
        <v>465</v>
      </c>
      <c r="F23" s="29" t="s">
        <v>109</v>
      </c>
      <c r="G23" s="182" t="s">
        <v>466</v>
      </c>
      <c r="H23" s="29" t="s">
        <v>115</v>
      </c>
      <c r="I23" s="29" t="s">
        <v>115</v>
      </c>
      <c r="J23" s="29" t="s">
        <v>115</v>
      </c>
      <c r="K23" s="29" t="s">
        <v>115</v>
      </c>
      <c r="L23" s="29" t="s">
        <v>119</v>
      </c>
      <c r="M23" s="29" t="s">
        <v>115</v>
      </c>
      <c r="N23" s="29" t="s">
        <v>115</v>
      </c>
      <c r="O23" s="29" t="s">
        <v>119</v>
      </c>
      <c r="P23" s="29" t="s">
        <v>115</v>
      </c>
      <c r="Q23" s="29" t="s">
        <v>115</v>
      </c>
      <c r="R23" s="182" t="s">
        <v>467</v>
      </c>
      <c r="S23" s="29" t="s">
        <v>115</v>
      </c>
      <c r="T23" s="182" t="s">
        <v>468</v>
      </c>
      <c r="U23" s="29" t="s">
        <v>119</v>
      </c>
      <c r="V23" s="29" t="s">
        <v>62</v>
      </c>
      <c r="W23" s="29" t="s">
        <v>119</v>
      </c>
      <c r="X23" s="29" t="s">
        <v>470</v>
      </c>
      <c r="Y23" s="29" t="s">
        <v>119</v>
      </c>
      <c r="Z23" s="29" t="s">
        <v>119</v>
      </c>
      <c r="AA23" s="29" t="s">
        <v>62</v>
      </c>
      <c r="AB23" s="29" t="s">
        <v>115</v>
      </c>
      <c r="AC23" s="182" t="s">
        <v>469</v>
      </c>
      <c r="AD23" s="29" t="s">
        <v>168</v>
      </c>
      <c r="AE23" s="29" t="s">
        <v>62</v>
      </c>
      <c r="AF23" s="29" t="s">
        <v>119</v>
      </c>
      <c r="AG23" s="29" t="s">
        <v>119</v>
      </c>
      <c r="AH23" s="29" t="s">
        <v>115</v>
      </c>
      <c r="AI23" s="182" t="s">
        <v>471</v>
      </c>
      <c r="AJ23" s="29" t="s">
        <v>115</v>
      </c>
      <c r="AK23" s="182" t="s">
        <v>471</v>
      </c>
      <c r="AL23" s="29" t="s">
        <v>115</v>
      </c>
      <c r="AM23" s="182" t="s">
        <v>886</v>
      </c>
      <c r="AN23" s="182" t="s">
        <v>887</v>
      </c>
      <c r="AO23" s="29" t="s">
        <v>119</v>
      </c>
      <c r="AP23" s="29" t="s">
        <v>119</v>
      </c>
      <c r="AQ23" s="29" t="s">
        <v>62</v>
      </c>
      <c r="AR23" s="29" t="s">
        <v>115</v>
      </c>
      <c r="AS23" s="182" t="s">
        <v>472</v>
      </c>
      <c r="AT23" s="29" t="s">
        <v>119</v>
      </c>
      <c r="AU23" s="29" t="s">
        <v>62</v>
      </c>
      <c r="AV23" s="29" t="s">
        <v>115</v>
      </c>
      <c r="AW23" s="182" t="s">
        <v>473</v>
      </c>
      <c r="AX23" s="29" t="s">
        <v>115</v>
      </c>
      <c r="AY23" s="182" t="s">
        <v>473</v>
      </c>
      <c r="AZ23" s="182" t="s">
        <v>474</v>
      </c>
      <c r="BA23" s="29" t="s">
        <v>475</v>
      </c>
      <c r="BB23" s="29" t="s">
        <v>119</v>
      </c>
      <c r="BC23" s="29" t="s">
        <v>119</v>
      </c>
      <c r="BD23" s="29" t="s">
        <v>119</v>
      </c>
      <c r="BE23" s="29" t="s">
        <v>119</v>
      </c>
      <c r="BF23" s="66" t="s">
        <v>463</v>
      </c>
      <c r="BG23" s="212">
        <v>41102</v>
      </c>
      <c r="BH23" s="53" t="s">
        <v>119</v>
      </c>
      <c r="BI23" s="53" t="s">
        <v>62</v>
      </c>
      <c r="BJ23" s="29"/>
      <c r="BK23" s="66" t="s">
        <v>186</v>
      </c>
      <c r="BL23" s="51" t="s">
        <v>888</v>
      </c>
      <c r="BM23" s="1"/>
      <c r="BN23" s="1"/>
      <c r="BO23" s="1"/>
      <c r="BP23" s="1"/>
      <c r="BQ23" s="1"/>
      <c r="BR23" s="1"/>
      <c r="BS23" s="1"/>
      <c r="BT23" s="1"/>
      <c r="BU23" s="1"/>
      <c r="BV23" s="1"/>
      <c r="BW23" s="1"/>
      <c r="BX23" s="1"/>
      <c r="BY23" s="1"/>
      <c r="BZ23" s="1"/>
    </row>
    <row r="24" spans="1:78" s="2" customFormat="1" ht="292.5" x14ac:dyDescent="0.2">
      <c r="A24" s="51" t="s">
        <v>83</v>
      </c>
      <c r="B24" s="148" t="s">
        <v>115</v>
      </c>
      <c r="C24" s="180" t="s">
        <v>1111</v>
      </c>
      <c r="D24" s="60" t="s">
        <v>477</v>
      </c>
      <c r="E24" s="60" t="s">
        <v>119</v>
      </c>
      <c r="F24" s="60" t="s">
        <v>109</v>
      </c>
      <c r="G24" s="180" t="s">
        <v>478</v>
      </c>
      <c r="H24" s="60" t="s">
        <v>115</v>
      </c>
      <c r="I24" s="60" t="s">
        <v>115</v>
      </c>
      <c r="J24" s="60" t="s">
        <v>119</v>
      </c>
      <c r="K24" s="60" t="s">
        <v>115</v>
      </c>
      <c r="L24" s="60" t="s">
        <v>119</v>
      </c>
      <c r="M24" s="60" t="s">
        <v>115</v>
      </c>
      <c r="N24" s="60" t="s">
        <v>115</v>
      </c>
      <c r="O24" s="60" t="s">
        <v>119</v>
      </c>
      <c r="P24" s="60" t="s">
        <v>115</v>
      </c>
      <c r="Q24" s="60" t="s">
        <v>115</v>
      </c>
      <c r="R24" s="180" t="s">
        <v>1115</v>
      </c>
      <c r="S24" s="60" t="s">
        <v>115</v>
      </c>
      <c r="T24" s="180" t="s">
        <v>1112</v>
      </c>
      <c r="U24" s="60" t="s">
        <v>119</v>
      </c>
      <c r="V24" s="60" t="s">
        <v>62</v>
      </c>
      <c r="W24" s="60" t="s">
        <v>115</v>
      </c>
      <c r="X24" s="180" t="s">
        <v>480</v>
      </c>
      <c r="Y24" s="60" t="s">
        <v>119</v>
      </c>
      <c r="Z24" s="60" t="s">
        <v>119</v>
      </c>
      <c r="AA24" s="60" t="s">
        <v>62</v>
      </c>
      <c r="AB24" s="60" t="s">
        <v>115</v>
      </c>
      <c r="AC24" s="180" t="s">
        <v>479</v>
      </c>
      <c r="AD24" s="60" t="s">
        <v>168</v>
      </c>
      <c r="AE24" s="60" t="s">
        <v>62</v>
      </c>
      <c r="AF24" s="60" t="s">
        <v>115</v>
      </c>
      <c r="AG24" s="60" t="s">
        <v>119</v>
      </c>
      <c r="AH24" s="60" t="s">
        <v>115</v>
      </c>
      <c r="AI24" s="180" t="s">
        <v>481</v>
      </c>
      <c r="AJ24" s="60" t="s">
        <v>115</v>
      </c>
      <c r="AK24" s="180" t="s">
        <v>482</v>
      </c>
      <c r="AL24" s="60" t="s">
        <v>119</v>
      </c>
      <c r="AM24" s="60" t="s">
        <v>62</v>
      </c>
      <c r="AN24" s="60" t="s">
        <v>119</v>
      </c>
      <c r="AO24" s="60" t="s">
        <v>115</v>
      </c>
      <c r="AP24" s="60" t="s">
        <v>115</v>
      </c>
      <c r="AQ24" s="180" t="s">
        <v>483</v>
      </c>
      <c r="AR24" s="60" t="s">
        <v>115</v>
      </c>
      <c r="AS24" s="180" t="s">
        <v>484</v>
      </c>
      <c r="AT24" s="60" t="s">
        <v>119</v>
      </c>
      <c r="AU24" s="60" t="s">
        <v>62</v>
      </c>
      <c r="AV24" s="60" t="s">
        <v>115</v>
      </c>
      <c r="AW24" s="180" t="s">
        <v>1114</v>
      </c>
      <c r="AX24" s="60" t="s">
        <v>115</v>
      </c>
      <c r="AY24" s="180" t="s">
        <v>1113</v>
      </c>
      <c r="AZ24" s="60" t="s">
        <v>62</v>
      </c>
      <c r="BA24" s="60" t="s">
        <v>22</v>
      </c>
      <c r="BB24" s="180" t="s">
        <v>485</v>
      </c>
      <c r="BC24" s="60" t="s">
        <v>119</v>
      </c>
      <c r="BD24" s="60" t="s">
        <v>119</v>
      </c>
      <c r="BE24" s="60" t="s">
        <v>119</v>
      </c>
      <c r="BF24" s="237" t="s">
        <v>476</v>
      </c>
      <c r="BG24" s="217">
        <v>41852</v>
      </c>
      <c r="BH24" s="145" t="s">
        <v>115</v>
      </c>
      <c r="BI24" s="144" t="s">
        <v>486</v>
      </c>
      <c r="BJ24" s="60"/>
      <c r="BK24" s="158" t="s">
        <v>2</v>
      </c>
      <c r="BL24" s="51"/>
      <c r="BM24" s="1"/>
      <c r="BN24" s="1"/>
      <c r="BO24" s="1"/>
      <c r="BP24" s="1"/>
      <c r="BQ24" s="1"/>
      <c r="BR24" s="1"/>
      <c r="BS24" s="1"/>
      <c r="BT24" s="1"/>
      <c r="BU24" s="1"/>
      <c r="BV24" s="1"/>
      <c r="BW24" s="1"/>
      <c r="BX24" s="1"/>
      <c r="BY24" s="1"/>
      <c r="BZ24" s="1"/>
    </row>
    <row r="25" spans="1:78" s="2" customFormat="1" ht="337.5" x14ac:dyDescent="0.2">
      <c r="A25" s="51" t="s">
        <v>84</v>
      </c>
      <c r="B25" s="147" t="s">
        <v>115</v>
      </c>
      <c r="C25" s="29" t="s">
        <v>489</v>
      </c>
      <c r="D25" s="29">
        <v>60</v>
      </c>
      <c r="E25" s="29" t="s">
        <v>115</v>
      </c>
      <c r="F25" s="29" t="s">
        <v>109</v>
      </c>
      <c r="G25" s="182" t="s">
        <v>490</v>
      </c>
      <c r="H25" s="29" t="s">
        <v>115</v>
      </c>
      <c r="I25" s="29" t="s">
        <v>115</v>
      </c>
      <c r="J25" s="29" t="s">
        <v>119</v>
      </c>
      <c r="K25" s="29" t="s">
        <v>115</v>
      </c>
      <c r="L25" s="29" t="s">
        <v>119</v>
      </c>
      <c r="M25" s="29" t="s">
        <v>119</v>
      </c>
      <c r="N25" s="29" t="s">
        <v>115</v>
      </c>
      <c r="O25" s="29" t="s">
        <v>119</v>
      </c>
      <c r="P25" s="29" t="s">
        <v>119</v>
      </c>
      <c r="Q25" s="29" t="s">
        <v>115</v>
      </c>
      <c r="R25" s="182" t="s">
        <v>491</v>
      </c>
      <c r="S25" s="29" t="s">
        <v>115</v>
      </c>
      <c r="T25" s="182" t="s">
        <v>492</v>
      </c>
      <c r="U25" s="29" t="s">
        <v>119</v>
      </c>
      <c r="V25" s="29" t="s">
        <v>62</v>
      </c>
      <c r="W25" s="29" t="s">
        <v>115</v>
      </c>
      <c r="X25" s="182" t="s">
        <v>493</v>
      </c>
      <c r="Y25" s="29" t="s">
        <v>119</v>
      </c>
      <c r="Z25" s="29" t="s">
        <v>115</v>
      </c>
      <c r="AA25" s="182" t="s">
        <v>494</v>
      </c>
      <c r="AB25" s="29" t="s">
        <v>115</v>
      </c>
      <c r="AC25" s="182" t="s">
        <v>495</v>
      </c>
      <c r="AD25" s="29" t="s">
        <v>168</v>
      </c>
      <c r="AE25" s="29" t="s">
        <v>62</v>
      </c>
      <c r="AF25" s="29" t="s">
        <v>115</v>
      </c>
      <c r="AG25" s="29" t="s">
        <v>119</v>
      </c>
      <c r="AH25" s="29" t="s">
        <v>115</v>
      </c>
      <c r="AI25" s="182" t="s">
        <v>496</v>
      </c>
      <c r="AJ25" s="29" t="s">
        <v>115</v>
      </c>
      <c r="AK25" s="182" t="s">
        <v>497</v>
      </c>
      <c r="AL25" s="29" t="s">
        <v>119</v>
      </c>
      <c r="AM25" s="182" t="s">
        <v>498</v>
      </c>
      <c r="AN25" s="29" t="s">
        <v>119</v>
      </c>
      <c r="AO25" s="29" t="s">
        <v>115</v>
      </c>
      <c r="AP25" s="29" t="s">
        <v>115</v>
      </c>
      <c r="AQ25" s="182" t="s">
        <v>499</v>
      </c>
      <c r="AR25" s="29" t="s">
        <v>119</v>
      </c>
      <c r="AS25" s="29" t="s">
        <v>62</v>
      </c>
      <c r="AT25" s="29" t="s">
        <v>119</v>
      </c>
      <c r="AU25" s="29" t="s">
        <v>62</v>
      </c>
      <c r="AV25" s="29" t="s">
        <v>115</v>
      </c>
      <c r="AW25" s="182" t="s">
        <v>500</v>
      </c>
      <c r="AX25" s="29" t="s">
        <v>115</v>
      </c>
      <c r="AY25" s="182" t="s">
        <v>500</v>
      </c>
      <c r="AZ25" s="29" t="s">
        <v>257</v>
      </c>
      <c r="BA25" s="29" t="s">
        <v>144</v>
      </c>
      <c r="BB25" s="29" t="s">
        <v>115</v>
      </c>
      <c r="BC25" s="29" t="s">
        <v>115</v>
      </c>
      <c r="BD25" s="29" t="s">
        <v>115</v>
      </c>
      <c r="BE25" s="29" t="s">
        <v>119</v>
      </c>
      <c r="BF25" s="209" t="s">
        <v>487</v>
      </c>
      <c r="BG25" s="212">
        <v>38536</v>
      </c>
      <c r="BH25" s="53" t="s">
        <v>115</v>
      </c>
      <c r="BI25" s="211" t="s">
        <v>488</v>
      </c>
      <c r="BJ25" s="29"/>
      <c r="BK25" s="66" t="s">
        <v>160</v>
      </c>
      <c r="BL25" s="51"/>
      <c r="BM25" s="1"/>
      <c r="BN25" s="1"/>
      <c r="BO25" s="1"/>
      <c r="BP25" s="1"/>
      <c r="BQ25" s="1"/>
      <c r="BR25" s="1"/>
      <c r="BS25" s="1"/>
      <c r="BT25" s="1"/>
      <c r="BU25" s="1"/>
      <c r="BV25" s="1"/>
      <c r="BW25" s="1"/>
      <c r="BX25" s="1"/>
      <c r="BY25" s="1"/>
      <c r="BZ25" s="1"/>
    </row>
    <row r="26" spans="1:78" s="2" customFormat="1" ht="245.25" customHeight="1" x14ac:dyDescent="0.2">
      <c r="A26" s="51" t="s">
        <v>85</v>
      </c>
      <c r="B26" s="148" t="s">
        <v>115</v>
      </c>
      <c r="C26" s="180" t="s">
        <v>512</v>
      </c>
      <c r="D26" s="149">
        <v>12</v>
      </c>
      <c r="E26" s="60" t="s">
        <v>119</v>
      </c>
      <c r="F26" s="60" t="s">
        <v>109</v>
      </c>
      <c r="G26" s="180" t="s">
        <v>503</v>
      </c>
      <c r="H26" s="60" t="s">
        <v>115</v>
      </c>
      <c r="I26" s="60" t="s">
        <v>115</v>
      </c>
      <c r="J26" s="60" t="s">
        <v>115</v>
      </c>
      <c r="K26" s="60" t="s">
        <v>115</v>
      </c>
      <c r="L26" s="60" t="s">
        <v>119</v>
      </c>
      <c r="M26" s="60" t="s">
        <v>115</v>
      </c>
      <c r="N26" s="60" t="s">
        <v>115</v>
      </c>
      <c r="O26" s="60" t="s">
        <v>119</v>
      </c>
      <c r="P26" s="60" t="s">
        <v>115</v>
      </c>
      <c r="Q26" s="60" t="s">
        <v>115</v>
      </c>
      <c r="R26" s="180" t="s">
        <v>504</v>
      </c>
      <c r="S26" s="60" t="s">
        <v>115</v>
      </c>
      <c r="T26" s="180" t="s">
        <v>505</v>
      </c>
      <c r="U26" s="60" t="s">
        <v>119</v>
      </c>
      <c r="V26" s="60" t="s">
        <v>62</v>
      </c>
      <c r="W26" s="60" t="s">
        <v>115</v>
      </c>
      <c r="X26" s="180" t="s">
        <v>506</v>
      </c>
      <c r="Y26" s="60" t="s">
        <v>119</v>
      </c>
      <c r="Z26" s="60" t="s">
        <v>119</v>
      </c>
      <c r="AA26" s="60" t="s">
        <v>62</v>
      </c>
      <c r="AB26" s="60" t="s">
        <v>115</v>
      </c>
      <c r="AC26" s="180" t="s">
        <v>507</v>
      </c>
      <c r="AD26" s="60" t="s">
        <v>115</v>
      </c>
      <c r="AE26" s="180" t="s">
        <v>507</v>
      </c>
      <c r="AF26" s="60" t="s">
        <v>119</v>
      </c>
      <c r="AG26" s="60" t="s">
        <v>115</v>
      </c>
      <c r="AH26" s="60" t="s">
        <v>119</v>
      </c>
      <c r="AI26" s="180" t="s">
        <v>522</v>
      </c>
      <c r="AJ26" s="60" t="s">
        <v>119</v>
      </c>
      <c r="AK26" s="60" t="s">
        <v>62</v>
      </c>
      <c r="AL26" s="60" t="s">
        <v>119</v>
      </c>
      <c r="AM26" s="60" t="s">
        <v>62</v>
      </c>
      <c r="AN26" s="60" t="s">
        <v>115</v>
      </c>
      <c r="AO26" s="60" t="s">
        <v>115</v>
      </c>
      <c r="AP26" s="60" t="s">
        <v>119</v>
      </c>
      <c r="AQ26" s="60" t="s">
        <v>62</v>
      </c>
      <c r="AR26" s="60" t="s">
        <v>115</v>
      </c>
      <c r="AS26" s="180" t="s">
        <v>508</v>
      </c>
      <c r="AT26" s="60" t="s">
        <v>119</v>
      </c>
      <c r="AU26" s="60" t="s">
        <v>62</v>
      </c>
      <c r="AV26" s="60" t="s">
        <v>115</v>
      </c>
      <c r="AW26" s="180" t="s">
        <v>509</v>
      </c>
      <c r="AX26" s="60" t="s">
        <v>119</v>
      </c>
      <c r="AY26" s="60" t="s">
        <v>277</v>
      </c>
      <c r="AZ26" s="60" t="s">
        <v>277</v>
      </c>
      <c r="BA26" s="60" t="s">
        <v>145</v>
      </c>
      <c r="BB26" s="60" t="s">
        <v>119</v>
      </c>
      <c r="BC26" s="60" t="s">
        <v>119</v>
      </c>
      <c r="BD26" s="60" t="s">
        <v>119</v>
      </c>
      <c r="BE26" s="60" t="s">
        <v>119</v>
      </c>
      <c r="BF26" s="65" t="s">
        <v>501</v>
      </c>
      <c r="BG26" s="217">
        <v>40318</v>
      </c>
      <c r="BH26" s="145" t="s">
        <v>119</v>
      </c>
      <c r="BI26" s="145" t="s">
        <v>257</v>
      </c>
      <c r="BJ26" s="60" t="s">
        <v>502</v>
      </c>
      <c r="BK26" s="166" t="s">
        <v>285</v>
      </c>
      <c r="BL26" s="51"/>
      <c r="BM26" s="1"/>
      <c r="BN26" s="1"/>
      <c r="BO26" s="1"/>
      <c r="BP26" s="1"/>
      <c r="BQ26" s="1"/>
      <c r="BR26" s="1"/>
      <c r="BS26" s="1"/>
      <c r="BT26" s="1"/>
      <c r="BU26" s="1"/>
      <c r="BV26" s="1"/>
      <c r="BW26" s="1"/>
      <c r="BX26" s="1"/>
      <c r="BY26" s="1"/>
      <c r="BZ26" s="1"/>
    </row>
    <row r="27" spans="1:78" s="2" customFormat="1" ht="123.75" x14ac:dyDescent="0.2">
      <c r="A27" s="51" t="s">
        <v>86</v>
      </c>
      <c r="B27" s="147" t="s">
        <v>115</v>
      </c>
      <c r="C27" s="182" t="s">
        <v>513</v>
      </c>
      <c r="D27" s="29">
        <v>30</v>
      </c>
      <c r="E27" s="29" t="s">
        <v>115</v>
      </c>
      <c r="F27" s="29" t="s">
        <v>109</v>
      </c>
      <c r="G27" s="182" t="s">
        <v>514</v>
      </c>
      <c r="H27" s="29" t="s">
        <v>115</v>
      </c>
      <c r="I27" s="29" t="s">
        <v>115</v>
      </c>
      <c r="J27" s="29" t="s">
        <v>119</v>
      </c>
      <c r="K27" s="29" t="s">
        <v>115</v>
      </c>
      <c r="L27" s="29" t="s">
        <v>119</v>
      </c>
      <c r="M27" s="29" t="s">
        <v>115</v>
      </c>
      <c r="N27" s="29" t="s">
        <v>115</v>
      </c>
      <c r="O27" s="29" t="s">
        <v>119</v>
      </c>
      <c r="P27" s="29" t="s">
        <v>119</v>
      </c>
      <c r="Q27" s="29" t="s">
        <v>115</v>
      </c>
      <c r="R27" s="182" t="s">
        <v>515</v>
      </c>
      <c r="S27" s="29" t="s">
        <v>115</v>
      </c>
      <c r="T27" s="182" t="s">
        <v>516</v>
      </c>
      <c r="U27" s="29" t="s">
        <v>119</v>
      </c>
      <c r="V27" s="29" t="s">
        <v>62</v>
      </c>
      <c r="W27" s="29" t="s">
        <v>115</v>
      </c>
      <c r="X27" s="182" t="s">
        <v>517</v>
      </c>
      <c r="Y27" s="29" t="s">
        <v>119</v>
      </c>
      <c r="Z27" s="29" t="s">
        <v>119</v>
      </c>
      <c r="AA27" s="29" t="s">
        <v>62</v>
      </c>
      <c r="AB27" s="29" t="s">
        <v>119</v>
      </c>
      <c r="AC27" s="29" t="s">
        <v>62</v>
      </c>
      <c r="AD27" s="29" t="s">
        <v>168</v>
      </c>
      <c r="AE27" s="29" t="s">
        <v>62</v>
      </c>
      <c r="AF27" s="29" t="s">
        <v>115</v>
      </c>
      <c r="AG27" s="29" t="s">
        <v>119</v>
      </c>
      <c r="AH27" s="29" t="s">
        <v>119</v>
      </c>
      <c r="AI27" s="29" t="s">
        <v>62</v>
      </c>
      <c r="AJ27" s="29" t="s">
        <v>119</v>
      </c>
      <c r="AK27" s="29" t="s">
        <v>62</v>
      </c>
      <c r="AL27" s="29" t="s">
        <v>119</v>
      </c>
      <c r="AM27" s="29" t="s">
        <v>62</v>
      </c>
      <c r="AN27" s="29" t="s">
        <v>119</v>
      </c>
      <c r="AO27" s="29" t="s">
        <v>115</v>
      </c>
      <c r="AP27" s="29" t="s">
        <v>115</v>
      </c>
      <c r="AQ27" s="182" t="s">
        <v>885</v>
      </c>
      <c r="AR27" s="29" t="s">
        <v>119</v>
      </c>
      <c r="AS27" s="29" t="s">
        <v>62</v>
      </c>
      <c r="AT27" s="29" t="s">
        <v>119</v>
      </c>
      <c r="AU27" s="29" t="s">
        <v>62</v>
      </c>
      <c r="AV27" s="29" t="s">
        <v>115</v>
      </c>
      <c r="AW27" s="182" t="s">
        <v>519</v>
      </c>
      <c r="AX27" s="29" t="s">
        <v>115</v>
      </c>
      <c r="AY27" s="182" t="s">
        <v>519</v>
      </c>
      <c r="AZ27" s="29" t="s">
        <v>62</v>
      </c>
      <c r="BA27" s="182" t="s">
        <v>520</v>
      </c>
      <c r="BB27" s="29" t="s">
        <v>521</v>
      </c>
      <c r="BC27" s="29" t="s">
        <v>115</v>
      </c>
      <c r="BD27" s="29" t="s">
        <v>119</v>
      </c>
      <c r="BE27" s="29" t="s">
        <v>119</v>
      </c>
      <c r="BF27" s="66" t="s">
        <v>510</v>
      </c>
      <c r="BG27" s="212">
        <v>38247</v>
      </c>
      <c r="BH27" s="53" t="s">
        <v>115</v>
      </c>
      <c r="BI27" s="192" t="s">
        <v>511</v>
      </c>
      <c r="BJ27" s="182" t="s">
        <v>518</v>
      </c>
      <c r="BK27" s="66" t="s">
        <v>160</v>
      </c>
      <c r="BL27" s="51"/>
      <c r="BM27" s="1"/>
      <c r="BN27" s="1"/>
      <c r="BO27" s="1"/>
      <c r="BP27" s="1"/>
      <c r="BQ27" s="1"/>
      <c r="BR27" s="1"/>
      <c r="BS27" s="1"/>
      <c r="BT27" s="1"/>
      <c r="BU27" s="1"/>
      <c r="BV27" s="1"/>
      <c r="BW27" s="1"/>
      <c r="BX27" s="1"/>
      <c r="BY27" s="1"/>
      <c r="BZ27" s="1"/>
    </row>
    <row r="28" spans="1:78" s="1" customFormat="1" ht="270" x14ac:dyDescent="0.2">
      <c r="A28" s="51" t="s">
        <v>87</v>
      </c>
      <c r="B28" s="148" t="s">
        <v>115</v>
      </c>
      <c r="C28" s="180" t="s">
        <v>1036</v>
      </c>
      <c r="D28" s="180" t="s">
        <v>1038</v>
      </c>
      <c r="E28" s="60" t="s">
        <v>1037</v>
      </c>
      <c r="F28" s="60" t="s">
        <v>1039</v>
      </c>
      <c r="G28" s="180" t="s">
        <v>1040</v>
      </c>
      <c r="H28" s="60" t="s">
        <v>115</v>
      </c>
      <c r="I28" s="60" t="s">
        <v>115</v>
      </c>
      <c r="J28" s="60" t="s">
        <v>115</v>
      </c>
      <c r="K28" s="60" t="s">
        <v>115</v>
      </c>
      <c r="L28" s="60" t="s">
        <v>115</v>
      </c>
      <c r="M28" s="60" t="s">
        <v>115</v>
      </c>
      <c r="N28" s="60" t="s">
        <v>115</v>
      </c>
      <c r="O28" s="60" t="s">
        <v>119</v>
      </c>
      <c r="P28" s="60" t="s">
        <v>115</v>
      </c>
      <c r="Q28" s="60" t="s">
        <v>115</v>
      </c>
      <c r="R28" s="180" t="s">
        <v>1041</v>
      </c>
      <c r="S28" s="60" t="s">
        <v>115</v>
      </c>
      <c r="T28" s="180" t="s">
        <v>1042</v>
      </c>
      <c r="U28" s="60" t="s">
        <v>119</v>
      </c>
      <c r="V28" s="60" t="s">
        <v>62</v>
      </c>
      <c r="W28" s="60" t="s">
        <v>119</v>
      </c>
      <c r="X28" s="60" t="s">
        <v>62</v>
      </c>
      <c r="Y28" s="60" t="s">
        <v>119</v>
      </c>
      <c r="Z28" s="60" t="s">
        <v>119</v>
      </c>
      <c r="AA28" s="60" t="s">
        <v>62</v>
      </c>
      <c r="AB28" s="60" t="s">
        <v>119</v>
      </c>
      <c r="AC28" s="60" t="s">
        <v>62</v>
      </c>
      <c r="AD28" s="60" t="s">
        <v>115</v>
      </c>
      <c r="AE28" s="180" t="s">
        <v>1042</v>
      </c>
      <c r="AF28" s="60" t="s">
        <v>119</v>
      </c>
      <c r="AG28" s="60" t="s">
        <v>119</v>
      </c>
      <c r="AH28" s="60" t="s">
        <v>119</v>
      </c>
      <c r="AI28" s="180" t="s">
        <v>1044</v>
      </c>
      <c r="AJ28" s="60" t="s">
        <v>119</v>
      </c>
      <c r="AK28" s="60" t="s">
        <v>62</v>
      </c>
      <c r="AL28" s="60" t="s">
        <v>115</v>
      </c>
      <c r="AM28" s="60" t="s">
        <v>1048</v>
      </c>
      <c r="AN28" s="60" t="s">
        <v>115</v>
      </c>
      <c r="AO28" s="60" t="s">
        <v>115</v>
      </c>
      <c r="AP28" s="60" t="s">
        <v>115</v>
      </c>
      <c r="AQ28" s="180" t="s">
        <v>1043</v>
      </c>
      <c r="AR28" s="60" t="s">
        <v>119</v>
      </c>
      <c r="AS28" s="60" t="s">
        <v>62</v>
      </c>
      <c r="AT28" s="60" t="s">
        <v>119</v>
      </c>
      <c r="AU28" s="60" t="s">
        <v>62</v>
      </c>
      <c r="AV28" s="60" t="s">
        <v>115</v>
      </c>
      <c r="AW28" s="180" t="s">
        <v>1046</v>
      </c>
      <c r="AX28" s="60" t="s">
        <v>115</v>
      </c>
      <c r="AY28" s="180" t="s">
        <v>1046</v>
      </c>
      <c r="AZ28" s="180" t="s">
        <v>1045</v>
      </c>
      <c r="BA28" s="60" t="s">
        <v>1047</v>
      </c>
      <c r="BB28" s="60" t="s">
        <v>119</v>
      </c>
      <c r="BC28" s="60" t="s">
        <v>1049</v>
      </c>
      <c r="BD28" s="60" t="s">
        <v>1049</v>
      </c>
      <c r="BE28" s="60" t="s">
        <v>119</v>
      </c>
      <c r="BF28" s="193" t="s">
        <v>1034</v>
      </c>
      <c r="BG28" s="217">
        <v>41730</v>
      </c>
      <c r="BH28" s="145" t="s">
        <v>119</v>
      </c>
      <c r="BI28" s="1" t="s">
        <v>257</v>
      </c>
      <c r="BJ28" s="186" t="s">
        <v>1035</v>
      </c>
      <c r="BK28" s="144" t="s">
        <v>523</v>
      </c>
      <c r="BL28" s="204" t="s">
        <v>731</v>
      </c>
    </row>
    <row r="29" spans="1:78" s="1" customFormat="1" ht="360" x14ac:dyDescent="0.2">
      <c r="A29" s="51" t="s">
        <v>88</v>
      </c>
      <c r="B29" s="147" t="s">
        <v>115</v>
      </c>
      <c r="C29" s="182" t="s">
        <v>526</v>
      </c>
      <c r="D29" s="29">
        <v>14</v>
      </c>
      <c r="E29" s="29" t="s">
        <v>115</v>
      </c>
      <c r="F29" s="29" t="s">
        <v>110</v>
      </c>
      <c r="G29" s="182" t="s">
        <v>527</v>
      </c>
      <c r="H29" s="29" t="s">
        <v>868</v>
      </c>
      <c r="I29" s="29" t="s">
        <v>115</v>
      </c>
      <c r="J29" s="29" t="s">
        <v>115</v>
      </c>
      <c r="K29" s="29" t="s">
        <v>115</v>
      </c>
      <c r="L29" s="29" t="s">
        <v>987</v>
      </c>
      <c r="M29" s="29" t="s">
        <v>115</v>
      </c>
      <c r="N29" s="29" t="s">
        <v>115</v>
      </c>
      <c r="O29" s="29" t="s">
        <v>119</v>
      </c>
      <c r="P29" s="29" t="s">
        <v>115</v>
      </c>
      <c r="Q29" s="29" t="s">
        <v>115</v>
      </c>
      <c r="R29" s="182" t="s">
        <v>528</v>
      </c>
      <c r="S29" s="29" t="s">
        <v>115</v>
      </c>
      <c r="T29" s="182" t="s">
        <v>529</v>
      </c>
      <c r="U29" s="29" t="s">
        <v>119</v>
      </c>
      <c r="V29" s="29" t="s">
        <v>62</v>
      </c>
      <c r="W29" s="29" t="s">
        <v>115</v>
      </c>
      <c r="X29" s="182" t="s">
        <v>530</v>
      </c>
      <c r="Y29" s="29" t="s">
        <v>115</v>
      </c>
      <c r="Z29" s="29" t="s">
        <v>115</v>
      </c>
      <c r="AA29" s="182" t="s">
        <v>531</v>
      </c>
      <c r="AB29" s="29" t="s">
        <v>115</v>
      </c>
      <c r="AC29" s="182" t="s">
        <v>532</v>
      </c>
      <c r="AD29" s="29" t="s">
        <v>115</v>
      </c>
      <c r="AE29" s="182" t="s">
        <v>533</v>
      </c>
      <c r="AF29" s="29" t="s">
        <v>115</v>
      </c>
      <c r="AG29" s="29" t="s">
        <v>119</v>
      </c>
      <c r="AH29" s="29" t="s">
        <v>115</v>
      </c>
      <c r="AI29" s="182" t="s">
        <v>534</v>
      </c>
      <c r="AJ29" s="29" t="s">
        <v>115</v>
      </c>
      <c r="AK29" s="182" t="s">
        <v>534</v>
      </c>
      <c r="AL29" s="29" t="s">
        <v>115</v>
      </c>
      <c r="AM29" s="182" t="s">
        <v>535</v>
      </c>
      <c r="AN29" s="29" t="s">
        <v>115</v>
      </c>
      <c r="AO29" s="29" t="s">
        <v>115</v>
      </c>
      <c r="AP29" s="29" t="s">
        <v>119</v>
      </c>
      <c r="AQ29" s="29" t="s">
        <v>62</v>
      </c>
      <c r="AR29" s="29" t="s">
        <v>115</v>
      </c>
      <c r="AS29" s="182" t="s">
        <v>536</v>
      </c>
      <c r="AT29" s="29" t="s">
        <v>119</v>
      </c>
      <c r="AU29" s="29" t="s">
        <v>62</v>
      </c>
      <c r="AV29" s="29" t="s">
        <v>115</v>
      </c>
      <c r="AW29" s="182" t="s">
        <v>537</v>
      </c>
      <c r="AX29" s="29" t="s">
        <v>115</v>
      </c>
      <c r="AY29" s="182" t="s">
        <v>538</v>
      </c>
      <c r="AZ29" s="29" t="s">
        <v>62</v>
      </c>
      <c r="BA29" s="29" t="s">
        <v>539</v>
      </c>
      <c r="BB29" s="29" t="s">
        <v>119</v>
      </c>
      <c r="BC29" s="29" t="s">
        <v>119</v>
      </c>
      <c r="BD29" s="29" t="s">
        <v>119</v>
      </c>
      <c r="BE29" s="29" t="s">
        <v>986</v>
      </c>
      <c r="BF29" s="66" t="s">
        <v>524</v>
      </c>
      <c r="BG29" s="212">
        <v>38718</v>
      </c>
      <c r="BH29" s="53" t="s">
        <v>115</v>
      </c>
      <c r="BI29" s="156" t="s">
        <v>525</v>
      </c>
      <c r="BJ29" s="182"/>
      <c r="BK29" s="66" t="s">
        <v>161</v>
      </c>
      <c r="BL29" s="51"/>
    </row>
    <row r="30" spans="1:78" s="1" customFormat="1" ht="191.25" x14ac:dyDescent="0.2">
      <c r="A30" s="51" t="s">
        <v>89</v>
      </c>
      <c r="B30" s="148" t="s">
        <v>115</v>
      </c>
      <c r="C30" s="180" t="s">
        <v>540</v>
      </c>
      <c r="D30" s="149">
        <v>10</v>
      </c>
      <c r="E30" s="60" t="s">
        <v>119</v>
      </c>
      <c r="F30" s="60" t="s">
        <v>109</v>
      </c>
      <c r="G30" s="180" t="s">
        <v>541</v>
      </c>
      <c r="H30" s="60" t="s">
        <v>119</v>
      </c>
      <c r="I30" s="60" t="s">
        <v>119</v>
      </c>
      <c r="J30" s="60" t="s">
        <v>115</v>
      </c>
      <c r="K30" s="60" t="s">
        <v>119</v>
      </c>
      <c r="L30" s="60" t="s">
        <v>119</v>
      </c>
      <c r="M30" s="60" t="s">
        <v>115</v>
      </c>
      <c r="N30" s="60" t="s">
        <v>115</v>
      </c>
      <c r="O30" s="60" t="s">
        <v>115</v>
      </c>
      <c r="P30" s="60" t="s">
        <v>115</v>
      </c>
      <c r="Q30" s="60" t="s">
        <v>115</v>
      </c>
      <c r="R30" s="180" t="s">
        <v>542</v>
      </c>
      <c r="S30" s="60" t="s">
        <v>115</v>
      </c>
      <c r="T30" s="189" t="s">
        <v>543</v>
      </c>
      <c r="U30" s="60" t="s">
        <v>119</v>
      </c>
      <c r="V30" s="60" t="s">
        <v>62</v>
      </c>
      <c r="W30" s="60" t="s">
        <v>119</v>
      </c>
      <c r="X30" s="180" t="s">
        <v>544</v>
      </c>
      <c r="Y30" s="60" t="s">
        <v>119</v>
      </c>
      <c r="Z30" s="60" t="s">
        <v>115</v>
      </c>
      <c r="AA30" s="180" t="s">
        <v>545</v>
      </c>
      <c r="AB30" s="60" t="s">
        <v>115</v>
      </c>
      <c r="AC30" s="189" t="s">
        <v>546</v>
      </c>
      <c r="AD30" s="60" t="s">
        <v>168</v>
      </c>
      <c r="AE30" s="60" t="s">
        <v>62</v>
      </c>
      <c r="AF30" s="60" t="s">
        <v>115</v>
      </c>
      <c r="AG30" s="60" t="s">
        <v>119</v>
      </c>
      <c r="AH30" s="60" t="s">
        <v>115</v>
      </c>
      <c r="AI30" s="180" t="s">
        <v>547</v>
      </c>
      <c r="AJ30" s="60" t="s">
        <v>115</v>
      </c>
      <c r="AK30" s="180" t="s">
        <v>549</v>
      </c>
      <c r="AL30" s="60" t="s">
        <v>115</v>
      </c>
      <c r="AM30" s="180" t="s">
        <v>548</v>
      </c>
      <c r="AN30" s="60" t="s">
        <v>119</v>
      </c>
      <c r="AO30" s="60" t="s">
        <v>115</v>
      </c>
      <c r="AP30" s="60" t="s">
        <v>115</v>
      </c>
      <c r="AQ30" s="180" t="s">
        <v>550</v>
      </c>
      <c r="AR30" s="60" t="s">
        <v>119</v>
      </c>
      <c r="AS30" s="60" t="s">
        <v>62</v>
      </c>
      <c r="AT30" s="60" t="s">
        <v>119</v>
      </c>
      <c r="AU30" s="60" t="s">
        <v>62</v>
      </c>
      <c r="AV30" s="60" t="s">
        <v>119</v>
      </c>
      <c r="AW30" s="60" t="s">
        <v>277</v>
      </c>
      <c r="AX30" s="60" t="s">
        <v>119</v>
      </c>
      <c r="AY30" s="60" t="s">
        <v>277</v>
      </c>
      <c r="AZ30" s="60" t="s">
        <v>62</v>
      </c>
      <c r="BA30" s="60" t="s">
        <v>257</v>
      </c>
      <c r="BB30" s="60" t="s">
        <v>119</v>
      </c>
      <c r="BC30" s="60" t="s">
        <v>119</v>
      </c>
      <c r="BD30" s="60" t="s">
        <v>119</v>
      </c>
      <c r="BE30" s="60" t="s">
        <v>119</v>
      </c>
      <c r="BF30" s="194" t="s">
        <v>18</v>
      </c>
      <c r="BG30" s="213">
        <v>40261</v>
      </c>
      <c r="BH30" s="150" t="s">
        <v>119</v>
      </c>
      <c r="BI30" s="150" t="s">
        <v>257</v>
      </c>
      <c r="BJ30" s="60"/>
      <c r="BK30" s="144" t="s">
        <v>162</v>
      </c>
      <c r="BL30" s="51"/>
    </row>
    <row r="31" spans="1:78" s="2" customFormat="1" ht="348.75" x14ac:dyDescent="0.2">
      <c r="A31" s="51" t="s">
        <v>90</v>
      </c>
      <c r="B31" s="147" t="s">
        <v>115</v>
      </c>
      <c r="C31" s="182" t="s">
        <v>1052</v>
      </c>
      <c r="D31" s="29">
        <v>10</v>
      </c>
      <c r="E31" s="182" t="s">
        <v>1053</v>
      </c>
      <c r="F31" s="29" t="s">
        <v>1054</v>
      </c>
      <c r="G31" s="182" t="s">
        <v>1055</v>
      </c>
      <c r="H31" s="29" t="s">
        <v>1056</v>
      </c>
      <c r="I31" s="29" t="s">
        <v>1057</v>
      </c>
      <c r="J31" s="29" t="s">
        <v>1058</v>
      </c>
      <c r="K31" s="29" t="s">
        <v>115</v>
      </c>
      <c r="L31" s="29" t="s">
        <v>115</v>
      </c>
      <c r="M31" s="29" t="s">
        <v>115</v>
      </c>
      <c r="N31" s="29" t="s">
        <v>119</v>
      </c>
      <c r="O31" s="29" t="s">
        <v>115</v>
      </c>
      <c r="P31" s="29" t="s">
        <v>1059</v>
      </c>
      <c r="Q31" s="29" t="s">
        <v>115</v>
      </c>
      <c r="R31" s="182" t="s">
        <v>1060</v>
      </c>
      <c r="S31" s="29" t="s">
        <v>115</v>
      </c>
      <c r="T31" s="182" t="s">
        <v>1061</v>
      </c>
      <c r="U31" s="29" t="s">
        <v>119</v>
      </c>
      <c r="V31" s="29" t="s">
        <v>62</v>
      </c>
      <c r="W31" s="29" t="s">
        <v>115</v>
      </c>
      <c r="X31" s="182" t="s">
        <v>1062</v>
      </c>
      <c r="Y31" s="29" t="s">
        <v>115</v>
      </c>
      <c r="Z31" s="29" t="s">
        <v>119</v>
      </c>
      <c r="AA31" s="29" t="s">
        <v>188</v>
      </c>
      <c r="AB31" s="29" t="s">
        <v>115</v>
      </c>
      <c r="AC31" s="182" t="s">
        <v>1064</v>
      </c>
      <c r="AD31" s="29" t="s">
        <v>1063</v>
      </c>
      <c r="AE31" s="29" t="s">
        <v>1065</v>
      </c>
      <c r="AF31" s="29" t="s">
        <v>1066</v>
      </c>
      <c r="AG31" s="29" t="s">
        <v>1063</v>
      </c>
      <c r="AH31" s="29" t="s">
        <v>119</v>
      </c>
      <c r="AI31" s="182" t="s">
        <v>552</v>
      </c>
      <c r="AJ31" s="29" t="s">
        <v>119</v>
      </c>
      <c r="AK31" s="182" t="s">
        <v>551</v>
      </c>
      <c r="AL31" s="29" t="s">
        <v>119</v>
      </c>
      <c r="AM31" s="29" t="s">
        <v>62</v>
      </c>
      <c r="AN31" s="29" t="s">
        <v>115</v>
      </c>
      <c r="AO31" s="29" t="s">
        <v>115</v>
      </c>
      <c r="AP31" s="29" t="s">
        <v>115</v>
      </c>
      <c r="AQ31" s="182" t="s">
        <v>1067</v>
      </c>
      <c r="AR31" s="29" t="s">
        <v>115</v>
      </c>
      <c r="AS31" s="182" t="s">
        <v>1068</v>
      </c>
      <c r="AT31" s="29" t="s">
        <v>119</v>
      </c>
      <c r="AU31" s="29" t="s">
        <v>62</v>
      </c>
      <c r="AV31" s="29" t="s">
        <v>115</v>
      </c>
      <c r="AW31" s="182" t="s">
        <v>1069</v>
      </c>
      <c r="AX31" s="29" t="s">
        <v>115</v>
      </c>
      <c r="AY31" s="182" t="s">
        <v>1069</v>
      </c>
      <c r="AZ31" s="29" t="s">
        <v>115</v>
      </c>
      <c r="BA31" s="182" t="s">
        <v>1070</v>
      </c>
      <c r="BB31" s="29" t="s">
        <v>119</v>
      </c>
      <c r="BC31" s="29" t="s">
        <v>1071</v>
      </c>
      <c r="BD31" s="29" t="s">
        <v>119</v>
      </c>
      <c r="BE31" s="29" t="s">
        <v>119</v>
      </c>
      <c r="BF31" s="66" t="s">
        <v>15</v>
      </c>
      <c r="BG31" s="212" t="s">
        <v>1072</v>
      </c>
      <c r="BH31" s="53" t="s">
        <v>119</v>
      </c>
      <c r="BI31" s="53" t="s">
        <v>257</v>
      </c>
      <c r="BJ31" s="182" t="s">
        <v>1050</v>
      </c>
      <c r="BK31" s="66" t="s">
        <v>163</v>
      </c>
      <c r="BL31" s="51" t="s">
        <v>1051</v>
      </c>
      <c r="BM31" s="1"/>
      <c r="BN31" s="1"/>
      <c r="BO31" s="1"/>
      <c r="BP31" s="1"/>
      <c r="BQ31" s="1"/>
      <c r="BR31" s="1"/>
      <c r="BS31" s="1"/>
      <c r="BT31" s="1"/>
      <c r="BU31" s="1"/>
      <c r="BV31" s="1"/>
      <c r="BW31" s="1"/>
      <c r="BX31" s="1"/>
      <c r="BY31" s="1"/>
      <c r="BZ31" s="1"/>
    </row>
    <row r="32" spans="1:78" s="2" customFormat="1" ht="168.75" x14ac:dyDescent="0.2">
      <c r="A32" s="51" t="s">
        <v>91</v>
      </c>
      <c r="B32" s="148" t="s">
        <v>115</v>
      </c>
      <c r="C32" s="180" t="s">
        <v>554</v>
      </c>
      <c r="D32" s="149">
        <v>30</v>
      </c>
      <c r="E32" s="60" t="s">
        <v>119</v>
      </c>
      <c r="F32" s="60" t="s">
        <v>109</v>
      </c>
      <c r="G32" s="60" t="s">
        <v>277</v>
      </c>
      <c r="H32" s="60" t="s">
        <v>119</v>
      </c>
      <c r="I32" s="60" t="s">
        <v>115</v>
      </c>
      <c r="J32" s="60" t="s">
        <v>115</v>
      </c>
      <c r="K32" s="60" t="s">
        <v>115</v>
      </c>
      <c r="L32" s="60" t="s">
        <v>119</v>
      </c>
      <c r="M32" s="60" t="s">
        <v>115</v>
      </c>
      <c r="N32" s="60" t="s">
        <v>119</v>
      </c>
      <c r="O32" s="60" t="s">
        <v>119</v>
      </c>
      <c r="P32" s="60" t="s">
        <v>119</v>
      </c>
      <c r="Q32" s="60" t="s">
        <v>115</v>
      </c>
      <c r="R32" s="180" t="s">
        <v>555</v>
      </c>
      <c r="S32" s="60" t="s">
        <v>115</v>
      </c>
      <c r="T32" s="180" t="s">
        <v>556</v>
      </c>
      <c r="U32" s="60" t="s">
        <v>119</v>
      </c>
      <c r="V32" s="60" t="s">
        <v>62</v>
      </c>
      <c r="W32" s="60" t="s">
        <v>115</v>
      </c>
      <c r="X32" s="180" t="s">
        <v>557</v>
      </c>
      <c r="Y32" s="60" t="s">
        <v>119</v>
      </c>
      <c r="Z32" s="60" t="s">
        <v>119</v>
      </c>
      <c r="AA32" s="60" t="s">
        <v>62</v>
      </c>
      <c r="AB32" s="60" t="s">
        <v>115</v>
      </c>
      <c r="AC32" s="180" t="s">
        <v>558</v>
      </c>
      <c r="AD32" s="60" t="s">
        <v>168</v>
      </c>
      <c r="AE32" s="60" t="s">
        <v>62</v>
      </c>
      <c r="AF32" s="60" t="s">
        <v>115</v>
      </c>
      <c r="AG32" s="60" t="s">
        <v>119</v>
      </c>
      <c r="AH32" s="60" t="s">
        <v>119</v>
      </c>
      <c r="AI32" s="60" t="s">
        <v>62</v>
      </c>
      <c r="AJ32" s="60" t="s">
        <v>119</v>
      </c>
      <c r="AK32" s="60" t="s">
        <v>62</v>
      </c>
      <c r="AL32" s="60" t="s">
        <v>119</v>
      </c>
      <c r="AM32" s="60" t="s">
        <v>62</v>
      </c>
      <c r="AN32" s="60" t="s">
        <v>115</v>
      </c>
      <c r="AO32" s="60" t="s">
        <v>115</v>
      </c>
      <c r="AP32" s="60" t="s">
        <v>115</v>
      </c>
      <c r="AQ32" s="180" t="s">
        <v>560</v>
      </c>
      <c r="AR32" s="60" t="s">
        <v>119</v>
      </c>
      <c r="AS32" s="60" t="s">
        <v>62</v>
      </c>
      <c r="AT32" s="60" t="s">
        <v>119</v>
      </c>
      <c r="AU32" s="60" t="s">
        <v>62</v>
      </c>
      <c r="AV32" s="60" t="s">
        <v>115</v>
      </c>
      <c r="AW32" s="180" t="s">
        <v>561</v>
      </c>
      <c r="AX32" s="60" t="s">
        <v>119</v>
      </c>
      <c r="AY32" s="60" t="s">
        <v>277</v>
      </c>
      <c r="AZ32" s="60" t="s">
        <v>62</v>
      </c>
      <c r="BA32" s="180" t="s">
        <v>562</v>
      </c>
      <c r="BB32" s="60" t="s">
        <v>119</v>
      </c>
      <c r="BC32" s="60" t="s">
        <v>119</v>
      </c>
      <c r="BD32" s="60" t="s">
        <v>119</v>
      </c>
      <c r="BE32" s="60" t="s">
        <v>119</v>
      </c>
      <c r="BF32" s="65" t="s">
        <v>559</v>
      </c>
      <c r="BG32" s="217">
        <v>38626</v>
      </c>
      <c r="BH32" s="145" t="s">
        <v>119</v>
      </c>
      <c r="BI32" s="145" t="s">
        <v>257</v>
      </c>
      <c r="BJ32" s="60"/>
      <c r="BK32" s="185" t="s">
        <v>553</v>
      </c>
      <c r="BL32" s="51"/>
      <c r="BM32" s="1"/>
      <c r="BN32" s="1"/>
      <c r="BO32" s="1"/>
      <c r="BP32" s="1"/>
      <c r="BQ32" s="1"/>
      <c r="BR32" s="1"/>
      <c r="BS32" s="1"/>
      <c r="BT32" s="1"/>
      <c r="BU32" s="1"/>
      <c r="BV32" s="1"/>
      <c r="BW32" s="1"/>
      <c r="BX32" s="1"/>
      <c r="BY32" s="1"/>
      <c r="BZ32" s="1"/>
    </row>
    <row r="33" spans="1:78" s="2" customFormat="1" ht="191.25" x14ac:dyDescent="0.2">
      <c r="A33" s="51" t="s">
        <v>92</v>
      </c>
      <c r="B33" s="147" t="s">
        <v>115</v>
      </c>
      <c r="C33" s="182" t="s">
        <v>563</v>
      </c>
      <c r="D33" s="29">
        <v>10</v>
      </c>
      <c r="E33" s="29" t="s">
        <v>119</v>
      </c>
      <c r="F33" s="29" t="s">
        <v>109</v>
      </c>
      <c r="G33" s="29" t="s">
        <v>277</v>
      </c>
      <c r="H33" s="29" t="s">
        <v>119</v>
      </c>
      <c r="I33" s="29" t="s">
        <v>119</v>
      </c>
      <c r="J33" s="29" t="s">
        <v>115</v>
      </c>
      <c r="K33" s="29" t="s">
        <v>119</v>
      </c>
      <c r="L33" s="29" t="s">
        <v>119</v>
      </c>
      <c r="M33" s="29" t="s">
        <v>115</v>
      </c>
      <c r="N33" s="29" t="s">
        <v>119</v>
      </c>
      <c r="O33" s="29" t="s">
        <v>115</v>
      </c>
      <c r="P33" s="29" t="s">
        <v>119</v>
      </c>
      <c r="Q33" s="29" t="s">
        <v>115</v>
      </c>
      <c r="R33" s="182" t="s">
        <v>564</v>
      </c>
      <c r="S33" s="29" t="s">
        <v>115</v>
      </c>
      <c r="T33" s="182" t="s">
        <v>565</v>
      </c>
      <c r="U33" s="29" t="s">
        <v>119</v>
      </c>
      <c r="V33" s="29" t="s">
        <v>62</v>
      </c>
      <c r="W33" s="29" t="s">
        <v>115</v>
      </c>
      <c r="X33" s="182" t="s">
        <v>566</v>
      </c>
      <c r="Y33" s="29" t="s">
        <v>119</v>
      </c>
      <c r="Z33" s="29" t="s">
        <v>119</v>
      </c>
      <c r="AA33" s="29" t="s">
        <v>62</v>
      </c>
      <c r="AB33" s="29" t="s">
        <v>115</v>
      </c>
      <c r="AC33" s="182" t="s">
        <v>567</v>
      </c>
      <c r="AD33" s="29" t="s">
        <v>119</v>
      </c>
      <c r="AE33" s="29" t="s">
        <v>62</v>
      </c>
      <c r="AF33" s="29" t="s">
        <v>115</v>
      </c>
      <c r="AG33" s="29" t="s">
        <v>119</v>
      </c>
      <c r="AH33" s="29" t="s">
        <v>115</v>
      </c>
      <c r="AI33" s="182" t="s">
        <v>568</v>
      </c>
      <c r="AJ33" s="29" t="s">
        <v>119</v>
      </c>
      <c r="AK33" s="29" t="s">
        <v>62</v>
      </c>
      <c r="AL33" s="29" t="s">
        <v>119</v>
      </c>
      <c r="AM33" s="29" t="s">
        <v>62</v>
      </c>
      <c r="AN33" s="29" t="s">
        <v>119</v>
      </c>
      <c r="AO33" s="29" t="s">
        <v>115</v>
      </c>
      <c r="AP33" s="29" t="s">
        <v>115</v>
      </c>
      <c r="AQ33" s="182" t="s">
        <v>569</v>
      </c>
      <c r="AR33" s="29" t="s">
        <v>115</v>
      </c>
      <c r="AS33" s="182" t="s">
        <v>570</v>
      </c>
      <c r="AT33" s="29" t="s">
        <v>119</v>
      </c>
      <c r="AU33" s="29" t="s">
        <v>62</v>
      </c>
      <c r="AV33" s="29" t="s">
        <v>115</v>
      </c>
      <c r="AW33" s="182" t="s">
        <v>572</v>
      </c>
      <c r="AX33" s="29" t="s">
        <v>115</v>
      </c>
      <c r="AY33" s="182" t="s">
        <v>571</v>
      </c>
      <c r="AZ33" s="29" t="s">
        <v>62</v>
      </c>
      <c r="BA33" s="182" t="s">
        <v>573</v>
      </c>
      <c r="BB33" s="29" t="s">
        <v>119</v>
      </c>
      <c r="BC33" s="29" t="s">
        <v>119</v>
      </c>
      <c r="BD33" s="29" t="s">
        <v>119</v>
      </c>
      <c r="BE33" s="29" t="s">
        <v>119</v>
      </c>
      <c r="BF33" s="66" t="s">
        <v>978</v>
      </c>
      <c r="BG33" s="212">
        <v>37257</v>
      </c>
      <c r="BH33" s="53" t="s">
        <v>119</v>
      </c>
      <c r="BI33" s="53" t="s">
        <v>257</v>
      </c>
      <c r="BJ33" s="29"/>
      <c r="BK33" s="66" t="s">
        <v>165</v>
      </c>
      <c r="BL33" s="51"/>
      <c r="BM33" s="1"/>
      <c r="BN33" s="1"/>
      <c r="BO33" s="1"/>
      <c r="BP33" s="1"/>
      <c r="BQ33" s="1"/>
      <c r="BR33" s="1"/>
      <c r="BS33" s="1"/>
      <c r="BT33" s="1"/>
      <c r="BU33" s="1"/>
      <c r="BV33" s="1"/>
      <c r="BW33" s="1"/>
      <c r="BX33" s="1"/>
      <c r="BY33" s="1"/>
      <c r="BZ33" s="1"/>
    </row>
    <row r="34" spans="1:78" s="2" customFormat="1" ht="281.25" x14ac:dyDescent="0.2">
      <c r="A34" s="51" t="s">
        <v>93</v>
      </c>
      <c r="B34" s="148" t="s">
        <v>115</v>
      </c>
      <c r="C34" s="180" t="s">
        <v>574</v>
      </c>
      <c r="D34" s="60">
        <v>28</v>
      </c>
      <c r="E34" s="60" t="s">
        <v>115</v>
      </c>
      <c r="F34" s="60" t="s">
        <v>110</v>
      </c>
      <c r="G34" s="180" t="s">
        <v>575</v>
      </c>
      <c r="H34" s="60" t="s">
        <v>115</v>
      </c>
      <c r="I34" s="60" t="s">
        <v>115</v>
      </c>
      <c r="J34" s="60" t="s">
        <v>115</v>
      </c>
      <c r="K34" s="60" t="s">
        <v>115</v>
      </c>
      <c r="L34" s="60" t="s">
        <v>119</v>
      </c>
      <c r="M34" s="60" t="s">
        <v>115</v>
      </c>
      <c r="N34" s="60" t="s">
        <v>115</v>
      </c>
      <c r="O34" s="60" t="s">
        <v>119</v>
      </c>
      <c r="P34" s="60" t="s">
        <v>115</v>
      </c>
      <c r="Q34" s="60" t="s">
        <v>115</v>
      </c>
      <c r="R34" s="180" t="s">
        <v>576</v>
      </c>
      <c r="S34" s="60" t="s">
        <v>115</v>
      </c>
      <c r="T34" s="180" t="s">
        <v>577</v>
      </c>
      <c r="U34" s="60" t="s">
        <v>119</v>
      </c>
      <c r="V34" s="60" t="s">
        <v>62</v>
      </c>
      <c r="W34" s="60" t="s">
        <v>115</v>
      </c>
      <c r="X34" s="180" t="s">
        <v>578</v>
      </c>
      <c r="Y34" s="60" t="s">
        <v>115</v>
      </c>
      <c r="Z34" s="60" t="s">
        <v>119</v>
      </c>
      <c r="AA34" s="60" t="s">
        <v>62</v>
      </c>
      <c r="AB34" s="60" t="s">
        <v>115</v>
      </c>
      <c r="AC34" s="180" t="s">
        <v>579</v>
      </c>
      <c r="AD34" s="60" t="s">
        <v>168</v>
      </c>
      <c r="AE34" s="60" t="s">
        <v>62</v>
      </c>
      <c r="AF34" s="60" t="s">
        <v>115</v>
      </c>
      <c r="AG34" s="60" t="s">
        <v>119</v>
      </c>
      <c r="AH34" s="60" t="s">
        <v>119</v>
      </c>
      <c r="AI34" s="60" t="s">
        <v>62</v>
      </c>
      <c r="AJ34" s="60" t="s">
        <v>119</v>
      </c>
      <c r="AK34" s="60" t="s">
        <v>62</v>
      </c>
      <c r="AL34" s="60" t="s">
        <v>115</v>
      </c>
      <c r="AM34" s="180" t="s">
        <v>580</v>
      </c>
      <c r="AN34" s="60" t="s">
        <v>119</v>
      </c>
      <c r="AO34" s="60" t="s">
        <v>115</v>
      </c>
      <c r="AP34" s="60" t="s">
        <v>115</v>
      </c>
      <c r="AQ34" s="180" t="s">
        <v>581</v>
      </c>
      <c r="AR34" s="60" t="s">
        <v>119</v>
      </c>
      <c r="AS34" s="143" t="s">
        <v>62</v>
      </c>
      <c r="AT34" s="60" t="s">
        <v>168</v>
      </c>
      <c r="AU34" s="60" t="s">
        <v>62</v>
      </c>
      <c r="AV34" s="60" t="s">
        <v>115</v>
      </c>
      <c r="AW34" s="180" t="s">
        <v>582</v>
      </c>
      <c r="AX34" s="60" t="s">
        <v>115</v>
      </c>
      <c r="AY34" s="180" t="s">
        <v>582</v>
      </c>
      <c r="AZ34" s="180" t="s">
        <v>583</v>
      </c>
      <c r="BA34" s="180" t="s">
        <v>584</v>
      </c>
      <c r="BB34" s="60" t="s">
        <v>119</v>
      </c>
      <c r="BC34" s="180" t="s">
        <v>585</v>
      </c>
      <c r="BD34" s="180" t="s">
        <v>585</v>
      </c>
      <c r="BE34" s="60" t="s">
        <v>119</v>
      </c>
      <c r="BF34" s="144" t="s">
        <v>31</v>
      </c>
      <c r="BG34" s="217">
        <v>40087</v>
      </c>
      <c r="BH34" s="145" t="s">
        <v>115</v>
      </c>
      <c r="BI34" s="160" t="s">
        <v>3</v>
      </c>
      <c r="BJ34" s="60" t="s">
        <v>4</v>
      </c>
      <c r="BK34" s="144" t="s">
        <v>156</v>
      </c>
      <c r="BL34" s="51"/>
      <c r="BM34" s="1"/>
      <c r="BN34" s="1"/>
      <c r="BO34" s="1"/>
      <c r="BP34" s="1"/>
      <c r="BQ34" s="1"/>
      <c r="BR34" s="1"/>
      <c r="BS34" s="1"/>
      <c r="BT34" s="1"/>
      <c r="BU34" s="1"/>
      <c r="BV34" s="1"/>
      <c r="BW34" s="1"/>
      <c r="BX34" s="1"/>
      <c r="BY34" s="1"/>
      <c r="BZ34" s="1"/>
    </row>
    <row r="35" spans="1:78" s="2" customFormat="1" ht="393.75" x14ac:dyDescent="0.2">
      <c r="A35" s="51" t="s">
        <v>94</v>
      </c>
      <c r="B35" s="147" t="s">
        <v>115</v>
      </c>
      <c r="C35" s="182" t="s">
        <v>588</v>
      </c>
      <c r="D35" s="29">
        <v>30</v>
      </c>
      <c r="E35" s="29" t="s">
        <v>115</v>
      </c>
      <c r="F35" s="29" t="s">
        <v>109</v>
      </c>
      <c r="G35" s="182" t="s">
        <v>589</v>
      </c>
      <c r="H35" s="29" t="s">
        <v>115</v>
      </c>
      <c r="I35" s="29" t="s">
        <v>115</v>
      </c>
      <c r="J35" s="29" t="s">
        <v>119</v>
      </c>
      <c r="K35" s="29" t="s">
        <v>119</v>
      </c>
      <c r="L35" s="29" t="s">
        <v>115</v>
      </c>
      <c r="M35" s="57" t="s">
        <v>590</v>
      </c>
      <c r="N35" s="29" t="s">
        <v>115</v>
      </c>
      <c r="O35" s="29" t="s">
        <v>115</v>
      </c>
      <c r="P35" s="29" t="s">
        <v>115</v>
      </c>
      <c r="Q35" s="29" t="s">
        <v>115</v>
      </c>
      <c r="R35" s="195" t="s">
        <v>591</v>
      </c>
      <c r="S35" s="29" t="s">
        <v>115</v>
      </c>
      <c r="T35" s="182" t="s">
        <v>592</v>
      </c>
      <c r="U35" s="29" t="s">
        <v>115</v>
      </c>
      <c r="V35" s="182" t="s">
        <v>593</v>
      </c>
      <c r="W35" s="29" t="s">
        <v>115</v>
      </c>
      <c r="X35" s="182" t="s">
        <v>594</v>
      </c>
      <c r="Y35" s="29" t="s">
        <v>119</v>
      </c>
      <c r="Z35" s="29" t="s">
        <v>119</v>
      </c>
      <c r="AA35" s="29" t="s">
        <v>62</v>
      </c>
      <c r="AB35" s="29" t="s">
        <v>115</v>
      </c>
      <c r="AC35" s="182" t="s">
        <v>595</v>
      </c>
      <c r="AD35" s="29" t="s">
        <v>168</v>
      </c>
      <c r="AE35" s="29" t="s">
        <v>62</v>
      </c>
      <c r="AF35" s="29" t="s">
        <v>115</v>
      </c>
      <c r="AG35" s="29" t="s">
        <v>119</v>
      </c>
      <c r="AH35" s="29" t="s">
        <v>119</v>
      </c>
      <c r="AI35" s="29" t="s">
        <v>62</v>
      </c>
      <c r="AJ35" s="29" t="s">
        <v>119</v>
      </c>
      <c r="AK35" s="29" t="s">
        <v>62</v>
      </c>
      <c r="AL35" s="29" t="s">
        <v>119</v>
      </c>
      <c r="AM35" s="29" t="s">
        <v>62</v>
      </c>
      <c r="AN35" s="29" t="s">
        <v>119</v>
      </c>
      <c r="AO35" s="29" t="s">
        <v>115</v>
      </c>
      <c r="AP35" s="29" t="s">
        <v>115</v>
      </c>
      <c r="AQ35" s="182" t="s">
        <v>596</v>
      </c>
      <c r="AR35" s="29" t="s">
        <v>119</v>
      </c>
      <c r="AS35" s="29" t="s">
        <v>62</v>
      </c>
      <c r="AT35" s="29" t="s">
        <v>119</v>
      </c>
      <c r="AU35" s="29" t="s">
        <v>188</v>
      </c>
      <c r="AV35" s="29" t="s">
        <v>115</v>
      </c>
      <c r="AW35" s="182" t="s">
        <v>598</v>
      </c>
      <c r="AX35" s="29" t="s">
        <v>115</v>
      </c>
      <c r="AY35" s="182" t="s">
        <v>599</v>
      </c>
      <c r="AZ35" s="29" t="s">
        <v>119</v>
      </c>
      <c r="BA35" s="182" t="s">
        <v>597</v>
      </c>
      <c r="BB35" s="29" t="s">
        <v>119</v>
      </c>
      <c r="BC35" s="29" t="s">
        <v>115</v>
      </c>
      <c r="BD35" s="29" t="s">
        <v>115</v>
      </c>
      <c r="BE35" s="29" t="s">
        <v>115</v>
      </c>
      <c r="BF35" s="66" t="s">
        <v>586</v>
      </c>
      <c r="BG35" s="212">
        <v>40330</v>
      </c>
      <c r="BH35" s="53" t="s">
        <v>115</v>
      </c>
      <c r="BI35" s="156" t="s">
        <v>587</v>
      </c>
      <c r="BJ35" s="29" t="s">
        <v>5</v>
      </c>
      <c r="BK35" s="66" t="s">
        <v>160</v>
      </c>
      <c r="BL35" s="51"/>
      <c r="BM35" s="1"/>
      <c r="BN35" s="1"/>
      <c r="BO35" s="1"/>
      <c r="BP35" s="1"/>
      <c r="BQ35" s="1"/>
      <c r="BR35" s="1"/>
      <c r="BS35" s="1"/>
      <c r="BT35" s="1"/>
      <c r="BU35" s="1"/>
      <c r="BV35" s="1"/>
      <c r="BW35" s="1"/>
      <c r="BX35" s="1"/>
      <c r="BY35" s="1"/>
      <c r="BZ35" s="1"/>
    </row>
    <row r="36" spans="1:78" s="2" customFormat="1" ht="202.5" x14ac:dyDescent="0.2">
      <c r="A36" s="51" t="s">
        <v>95</v>
      </c>
      <c r="B36" s="148" t="s">
        <v>115</v>
      </c>
      <c r="C36" s="180" t="s">
        <v>603</v>
      </c>
      <c r="D36" s="149">
        <v>45</v>
      </c>
      <c r="E36" s="60" t="s">
        <v>604</v>
      </c>
      <c r="F36" s="60" t="s">
        <v>110</v>
      </c>
      <c r="G36" s="180" t="s">
        <v>605</v>
      </c>
      <c r="H36" s="60" t="s">
        <v>115</v>
      </c>
      <c r="I36" s="60" t="s">
        <v>115</v>
      </c>
      <c r="J36" s="60" t="s">
        <v>119</v>
      </c>
      <c r="K36" s="60" t="s">
        <v>119</v>
      </c>
      <c r="L36" s="60" t="s">
        <v>119</v>
      </c>
      <c r="M36" s="60" t="s">
        <v>119</v>
      </c>
      <c r="N36" s="60" t="s">
        <v>115</v>
      </c>
      <c r="O36" s="60" t="s">
        <v>115</v>
      </c>
      <c r="P36" s="60" t="s">
        <v>115</v>
      </c>
      <c r="Q36" s="60" t="s">
        <v>115</v>
      </c>
      <c r="R36" s="180" t="s">
        <v>606</v>
      </c>
      <c r="S36" s="60" t="s">
        <v>115</v>
      </c>
      <c r="T36" s="180" t="s">
        <v>607</v>
      </c>
      <c r="U36" s="60" t="s">
        <v>119</v>
      </c>
      <c r="V36" s="60" t="s">
        <v>62</v>
      </c>
      <c r="W36" s="60" t="s">
        <v>115</v>
      </c>
      <c r="X36" s="180" t="s">
        <v>608</v>
      </c>
      <c r="Y36" s="60" t="s">
        <v>119</v>
      </c>
      <c r="Z36" s="60" t="s">
        <v>119</v>
      </c>
      <c r="AA36" s="60" t="s">
        <v>62</v>
      </c>
      <c r="AB36" s="60" t="s">
        <v>119</v>
      </c>
      <c r="AC36" s="60" t="s">
        <v>62</v>
      </c>
      <c r="AD36" s="60" t="s">
        <v>168</v>
      </c>
      <c r="AE36" s="60" t="s">
        <v>62</v>
      </c>
      <c r="AF36" s="60" t="s">
        <v>115</v>
      </c>
      <c r="AG36" s="60" t="s">
        <v>119</v>
      </c>
      <c r="AH36" s="60" t="s">
        <v>115</v>
      </c>
      <c r="AI36" s="180" t="s">
        <v>609</v>
      </c>
      <c r="AJ36" s="60" t="s">
        <v>119</v>
      </c>
      <c r="AK36" s="60" t="s">
        <v>62</v>
      </c>
      <c r="AL36" s="60" t="s">
        <v>119</v>
      </c>
      <c r="AM36" s="60" t="s">
        <v>62</v>
      </c>
      <c r="AN36" s="60" t="s">
        <v>119</v>
      </c>
      <c r="AO36" s="60" t="s">
        <v>115</v>
      </c>
      <c r="AP36" s="60" t="s">
        <v>115</v>
      </c>
      <c r="AQ36" s="180" t="s">
        <v>610</v>
      </c>
      <c r="AR36" s="60" t="s">
        <v>119</v>
      </c>
      <c r="AS36" s="60" t="s">
        <v>62</v>
      </c>
      <c r="AT36" s="60" t="s">
        <v>119</v>
      </c>
      <c r="AU36" s="60" t="s">
        <v>62</v>
      </c>
      <c r="AV36" s="60" t="s">
        <v>115</v>
      </c>
      <c r="AW36" s="180" t="s">
        <v>611</v>
      </c>
      <c r="AX36" s="60" t="s">
        <v>115</v>
      </c>
      <c r="AY36" s="180" t="s">
        <v>612</v>
      </c>
      <c r="AZ36" s="180" t="s">
        <v>612</v>
      </c>
      <c r="BA36" s="60" t="s">
        <v>146</v>
      </c>
      <c r="BB36" s="60" t="s">
        <v>119</v>
      </c>
      <c r="BC36" s="60" t="s">
        <v>115</v>
      </c>
      <c r="BD36" s="60" t="s">
        <v>115</v>
      </c>
      <c r="BE36" s="60" t="s">
        <v>119</v>
      </c>
      <c r="BF36" s="144" t="s">
        <v>601</v>
      </c>
      <c r="BG36" s="217">
        <v>39290</v>
      </c>
      <c r="BH36" s="145" t="s">
        <v>115</v>
      </c>
      <c r="BI36" s="157" t="s">
        <v>602</v>
      </c>
      <c r="BJ36" s="60" t="s">
        <v>600</v>
      </c>
      <c r="BK36" s="144" t="s">
        <v>166</v>
      </c>
      <c r="BL36" s="51"/>
      <c r="BM36" s="1"/>
      <c r="BN36" s="1"/>
      <c r="BO36" s="1"/>
      <c r="BP36" s="1"/>
      <c r="BQ36" s="1"/>
      <c r="BR36" s="1"/>
      <c r="BS36" s="1"/>
      <c r="BT36" s="1"/>
      <c r="BU36" s="1"/>
      <c r="BV36" s="1"/>
      <c r="BW36" s="1"/>
      <c r="BX36" s="1"/>
      <c r="BY36" s="1"/>
      <c r="BZ36" s="1"/>
    </row>
    <row r="37" spans="1:78" s="2" customFormat="1" ht="303.75" x14ac:dyDescent="0.2">
      <c r="A37" s="51" t="s">
        <v>96</v>
      </c>
      <c r="B37" s="147" t="s">
        <v>115</v>
      </c>
      <c r="C37" s="182" t="s">
        <v>614</v>
      </c>
      <c r="D37" s="56">
        <v>10</v>
      </c>
      <c r="E37" s="182" t="s">
        <v>615</v>
      </c>
      <c r="F37" s="29" t="s">
        <v>109</v>
      </c>
      <c r="G37" s="182" t="s">
        <v>616</v>
      </c>
      <c r="H37" s="182" t="s">
        <v>617</v>
      </c>
      <c r="I37" s="29" t="s">
        <v>115</v>
      </c>
      <c r="J37" s="29" t="s">
        <v>115</v>
      </c>
      <c r="K37" s="29" t="s">
        <v>119</v>
      </c>
      <c r="L37" s="29" t="s">
        <v>119</v>
      </c>
      <c r="M37" s="29" t="s">
        <v>115</v>
      </c>
      <c r="N37" s="29" t="s">
        <v>115</v>
      </c>
      <c r="O37" s="29" t="s">
        <v>115</v>
      </c>
      <c r="P37" s="29" t="s">
        <v>115</v>
      </c>
      <c r="Q37" s="29" t="s">
        <v>115</v>
      </c>
      <c r="R37" s="182" t="s">
        <v>618</v>
      </c>
      <c r="S37" s="29" t="s">
        <v>115</v>
      </c>
      <c r="T37" s="182" t="s">
        <v>1102</v>
      </c>
      <c r="U37" s="29" t="s">
        <v>119</v>
      </c>
      <c r="V37" s="29" t="s">
        <v>62</v>
      </c>
      <c r="W37" s="29" t="s">
        <v>115</v>
      </c>
      <c r="X37" s="182" t="s">
        <v>619</v>
      </c>
      <c r="Y37" s="29" t="s">
        <v>119</v>
      </c>
      <c r="Z37" s="29" t="s">
        <v>119</v>
      </c>
      <c r="AA37" s="29" t="s">
        <v>62</v>
      </c>
      <c r="AB37" s="29" t="s">
        <v>115</v>
      </c>
      <c r="AC37" s="182" t="s">
        <v>1104</v>
      </c>
      <c r="AD37" s="29" t="s">
        <v>115</v>
      </c>
      <c r="AE37" s="182" t="s">
        <v>1103</v>
      </c>
      <c r="AF37" s="29" t="s">
        <v>119</v>
      </c>
      <c r="AG37" s="29" t="s">
        <v>119</v>
      </c>
      <c r="AH37" s="29" t="s">
        <v>119</v>
      </c>
      <c r="AI37" s="29" t="s">
        <v>62</v>
      </c>
      <c r="AJ37" s="29" t="s">
        <v>119</v>
      </c>
      <c r="AK37" s="29" t="s">
        <v>62</v>
      </c>
      <c r="AL37" s="29" t="s">
        <v>119</v>
      </c>
      <c r="AM37" s="29" t="s">
        <v>62</v>
      </c>
      <c r="AN37" s="29" t="s">
        <v>115</v>
      </c>
      <c r="AO37" s="29" t="s">
        <v>115</v>
      </c>
      <c r="AP37" s="29" t="s">
        <v>115</v>
      </c>
      <c r="AQ37" s="182" t="s">
        <v>620</v>
      </c>
      <c r="AR37" s="29" t="s">
        <v>115</v>
      </c>
      <c r="AS37" s="182" t="s">
        <v>621</v>
      </c>
      <c r="AT37" s="29" t="s">
        <v>119</v>
      </c>
      <c r="AU37" s="29" t="s">
        <v>62</v>
      </c>
      <c r="AV37" s="29" t="s">
        <v>115</v>
      </c>
      <c r="AW37" s="182" t="s">
        <v>622</v>
      </c>
      <c r="AX37" s="29" t="s">
        <v>115</v>
      </c>
      <c r="AY37" s="182" t="s">
        <v>623</v>
      </c>
      <c r="AZ37" s="182" t="s">
        <v>623</v>
      </c>
      <c r="BA37" s="182" t="s">
        <v>624</v>
      </c>
      <c r="BB37" s="29" t="s">
        <v>119</v>
      </c>
      <c r="BC37" s="29" t="s">
        <v>115</v>
      </c>
      <c r="BD37" s="29" t="s">
        <v>119</v>
      </c>
      <c r="BE37" s="29" t="s">
        <v>119</v>
      </c>
      <c r="BF37" s="66" t="s">
        <v>1101</v>
      </c>
      <c r="BG37" s="212">
        <v>41365</v>
      </c>
      <c r="BH37" s="53" t="s">
        <v>115</v>
      </c>
      <c r="BI37" s="66" t="s">
        <v>1105</v>
      </c>
      <c r="BJ37" s="182" t="s">
        <v>613</v>
      </c>
      <c r="BK37" s="66" t="s">
        <v>167</v>
      </c>
      <c r="BL37" s="178"/>
      <c r="BM37" s="1"/>
      <c r="BN37" s="1"/>
      <c r="BO37" s="1"/>
      <c r="BP37" s="1"/>
      <c r="BQ37" s="1"/>
      <c r="BR37" s="1"/>
      <c r="BS37" s="1"/>
      <c r="BT37" s="1"/>
      <c r="BU37" s="1"/>
      <c r="BV37" s="1"/>
      <c r="BW37" s="1"/>
      <c r="BX37" s="1"/>
      <c r="BY37" s="1"/>
      <c r="BZ37" s="1"/>
    </row>
    <row r="38" spans="1:78" s="2" customFormat="1" ht="270" x14ac:dyDescent="0.2">
      <c r="A38" s="51" t="s">
        <v>173</v>
      </c>
      <c r="B38" s="148" t="s">
        <v>115</v>
      </c>
      <c r="C38" s="180" t="s">
        <v>625</v>
      </c>
      <c r="D38" s="28" t="s">
        <v>1106</v>
      </c>
      <c r="E38" s="180" t="s">
        <v>626</v>
      </c>
      <c r="F38" s="60" t="s">
        <v>110</v>
      </c>
      <c r="G38" s="180" t="s">
        <v>627</v>
      </c>
      <c r="H38" s="60" t="s">
        <v>115</v>
      </c>
      <c r="I38" s="60" t="s">
        <v>115</v>
      </c>
      <c r="J38" s="60" t="s">
        <v>115</v>
      </c>
      <c r="K38" s="60" t="s">
        <v>115</v>
      </c>
      <c r="L38" s="60" t="s">
        <v>115</v>
      </c>
      <c r="M38" s="60" t="s">
        <v>115</v>
      </c>
      <c r="N38" s="60" t="s">
        <v>115</v>
      </c>
      <c r="O38" s="60" t="s">
        <v>119</v>
      </c>
      <c r="P38" s="180" t="s">
        <v>628</v>
      </c>
      <c r="Q38" s="60" t="s">
        <v>115</v>
      </c>
      <c r="R38" s="180" t="s">
        <v>629</v>
      </c>
      <c r="S38" s="60" t="s">
        <v>115</v>
      </c>
      <c r="T38" s="180" t="s">
        <v>631</v>
      </c>
      <c r="U38" s="60" t="s">
        <v>119</v>
      </c>
      <c r="V38" s="60" t="s">
        <v>62</v>
      </c>
      <c r="W38" s="60" t="s">
        <v>115</v>
      </c>
      <c r="X38" s="180" t="s">
        <v>630</v>
      </c>
      <c r="Y38" s="60" t="s">
        <v>119</v>
      </c>
      <c r="Z38" s="60" t="s">
        <v>119</v>
      </c>
      <c r="AA38" s="60" t="s">
        <v>62</v>
      </c>
      <c r="AB38" s="60" t="s">
        <v>115</v>
      </c>
      <c r="AC38" s="180" t="s">
        <v>632</v>
      </c>
      <c r="AD38" s="60" t="s">
        <v>168</v>
      </c>
      <c r="AE38" s="60" t="s">
        <v>62</v>
      </c>
      <c r="AF38" s="60" t="s">
        <v>119</v>
      </c>
      <c r="AG38" s="60" t="s">
        <v>119</v>
      </c>
      <c r="AH38" s="60" t="s">
        <v>119</v>
      </c>
      <c r="AI38" s="60" t="s">
        <v>62</v>
      </c>
      <c r="AJ38" s="60" t="s">
        <v>119</v>
      </c>
      <c r="AK38" s="60" t="s">
        <v>62</v>
      </c>
      <c r="AL38" s="60" t="s">
        <v>119</v>
      </c>
      <c r="AM38" s="60" t="s">
        <v>62</v>
      </c>
      <c r="AN38" s="60" t="s">
        <v>115</v>
      </c>
      <c r="AO38" s="60" t="s">
        <v>115</v>
      </c>
      <c r="AP38" s="60" t="s">
        <v>115</v>
      </c>
      <c r="AQ38" s="180" t="s">
        <v>633</v>
      </c>
      <c r="AR38" s="60" t="s">
        <v>119</v>
      </c>
      <c r="AS38" s="60" t="s">
        <v>62</v>
      </c>
      <c r="AT38" s="60" t="s">
        <v>119</v>
      </c>
      <c r="AU38" s="60" t="s">
        <v>62</v>
      </c>
      <c r="AV38" s="60" t="s">
        <v>115</v>
      </c>
      <c r="AW38" s="180" t="s">
        <v>988</v>
      </c>
      <c r="AX38" s="60" t="s">
        <v>115</v>
      </c>
      <c r="AY38" s="180" t="s">
        <v>988</v>
      </c>
      <c r="AZ38" s="60" t="s">
        <v>62</v>
      </c>
      <c r="BA38" s="180" t="s">
        <v>634</v>
      </c>
      <c r="BB38" s="60" t="s">
        <v>119</v>
      </c>
      <c r="BC38" s="60" t="s">
        <v>119</v>
      </c>
      <c r="BD38" s="60" t="s">
        <v>119</v>
      </c>
      <c r="BE38" s="60" t="s">
        <v>119</v>
      </c>
      <c r="BF38" s="196" t="s">
        <v>1109</v>
      </c>
      <c r="BG38" s="217">
        <v>41362</v>
      </c>
      <c r="BH38" s="145" t="s">
        <v>115</v>
      </c>
      <c r="BI38" s="196" t="s">
        <v>1107</v>
      </c>
      <c r="BJ38" s="180" t="s">
        <v>635</v>
      </c>
      <c r="BK38" s="2" t="s">
        <v>1108</v>
      </c>
      <c r="BL38" s="51"/>
      <c r="BM38" s="1"/>
      <c r="BN38" s="1"/>
      <c r="BO38" s="1"/>
      <c r="BP38" s="1"/>
      <c r="BQ38" s="1"/>
      <c r="BR38" s="1"/>
      <c r="BS38" s="1"/>
      <c r="BT38" s="1"/>
      <c r="BU38" s="1"/>
      <c r="BV38" s="1"/>
      <c r="BW38" s="1"/>
      <c r="BX38" s="1"/>
      <c r="BY38" s="1"/>
      <c r="BZ38" s="1"/>
    </row>
    <row r="39" spans="1:78" s="2" customFormat="1" ht="409.5" x14ac:dyDescent="0.2">
      <c r="A39" s="51" t="s">
        <v>134</v>
      </c>
      <c r="B39" s="147" t="s">
        <v>1002</v>
      </c>
      <c r="C39" s="182" t="s">
        <v>1004</v>
      </c>
      <c r="D39" s="29" t="s">
        <v>1001</v>
      </c>
      <c r="E39" s="182" t="s">
        <v>1005</v>
      </c>
      <c r="F39" s="182" t="s">
        <v>1006</v>
      </c>
      <c r="G39" s="182" t="s">
        <v>1007</v>
      </c>
      <c r="H39" s="197" t="s">
        <v>1008</v>
      </c>
      <c r="I39" s="151" t="s">
        <v>1009</v>
      </c>
      <c r="J39" s="151" t="s">
        <v>1010</v>
      </c>
      <c r="K39" s="151" t="s">
        <v>1011</v>
      </c>
      <c r="L39" s="151" t="s">
        <v>119</v>
      </c>
      <c r="M39" s="29" t="s">
        <v>115</v>
      </c>
      <c r="N39" s="29" t="s">
        <v>115</v>
      </c>
      <c r="O39" s="29" t="s">
        <v>1012</v>
      </c>
      <c r="P39" s="29" t="s">
        <v>115</v>
      </c>
      <c r="Q39" s="29" t="s">
        <v>115</v>
      </c>
      <c r="R39" s="182" t="s">
        <v>1013</v>
      </c>
      <c r="S39" s="29" t="s">
        <v>115</v>
      </c>
      <c r="T39" s="182" t="s">
        <v>1014</v>
      </c>
      <c r="U39" s="151" t="s">
        <v>1003</v>
      </c>
      <c r="V39" s="197" t="s">
        <v>1015</v>
      </c>
      <c r="W39" s="151" t="s">
        <v>115</v>
      </c>
      <c r="X39" s="197" t="s">
        <v>1016</v>
      </c>
      <c r="Y39" s="151" t="s">
        <v>1017</v>
      </c>
      <c r="Z39" s="151" t="s">
        <v>119</v>
      </c>
      <c r="AA39" s="151" t="s">
        <v>62</v>
      </c>
      <c r="AB39" s="151" t="s">
        <v>1025</v>
      </c>
      <c r="AC39" s="182" t="s">
        <v>1026</v>
      </c>
      <c r="AD39" s="151" t="s">
        <v>1018</v>
      </c>
      <c r="AE39" s="197" t="s">
        <v>1019</v>
      </c>
      <c r="AF39" s="151" t="s">
        <v>119</v>
      </c>
      <c r="AG39" s="151" t="s">
        <v>1020</v>
      </c>
      <c r="AH39" s="151" t="s">
        <v>119</v>
      </c>
      <c r="AI39" s="151" t="s">
        <v>62</v>
      </c>
      <c r="AJ39" s="151" t="s">
        <v>119</v>
      </c>
      <c r="AK39" s="151" t="s">
        <v>62</v>
      </c>
      <c r="AL39" s="151" t="s">
        <v>1022</v>
      </c>
      <c r="AM39" s="197" t="s">
        <v>1021</v>
      </c>
      <c r="AN39" s="29" t="s">
        <v>1023</v>
      </c>
      <c r="AO39" s="29" t="s">
        <v>1024</v>
      </c>
      <c r="AP39" s="29" t="s">
        <v>119</v>
      </c>
      <c r="AQ39" s="182" t="s">
        <v>1027</v>
      </c>
      <c r="AR39" s="29" t="s">
        <v>119</v>
      </c>
      <c r="AS39" s="182" t="s">
        <v>1031</v>
      </c>
      <c r="AT39" s="29" t="s">
        <v>1029</v>
      </c>
      <c r="AU39" s="182" t="s">
        <v>1030</v>
      </c>
      <c r="AV39" s="29" t="s">
        <v>1029</v>
      </c>
      <c r="AW39" s="182" t="s">
        <v>1032</v>
      </c>
      <c r="AX39" s="29" t="s">
        <v>1029</v>
      </c>
      <c r="AY39" s="182" t="s">
        <v>1032</v>
      </c>
      <c r="AZ39" s="182" t="s">
        <v>1032</v>
      </c>
      <c r="BA39" s="218" t="s">
        <v>1033</v>
      </c>
      <c r="BB39" s="29" t="s">
        <v>119</v>
      </c>
      <c r="BC39" s="29" t="s">
        <v>119</v>
      </c>
      <c r="BD39" s="29" t="s">
        <v>119</v>
      </c>
      <c r="BE39" s="29" t="s">
        <v>119</v>
      </c>
      <c r="BF39" s="182" t="s">
        <v>1028</v>
      </c>
      <c r="BG39" s="212">
        <v>41509</v>
      </c>
      <c r="BH39" s="53" t="s">
        <v>119</v>
      </c>
      <c r="BI39" s="53" t="s">
        <v>257</v>
      </c>
      <c r="BJ39" s="182" t="s">
        <v>997</v>
      </c>
      <c r="BK39" s="66" t="s">
        <v>636</v>
      </c>
      <c r="BL39" s="51" t="s">
        <v>998</v>
      </c>
      <c r="BM39" s="1"/>
      <c r="BN39" s="1"/>
      <c r="BO39" s="1"/>
      <c r="BP39" s="1"/>
      <c r="BQ39" s="1"/>
      <c r="BR39" s="1"/>
      <c r="BS39" s="1"/>
      <c r="BT39" s="1"/>
      <c r="BU39" s="1"/>
      <c r="BV39" s="1"/>
      <c r="BW39" s="1"/>
      <c r="BX39" s="1"/>
      <c r="BY39" s="1"/>
      <c r="BZ39" s="1"/>
    </row>
    <row r="40" spans="1:78" s="1" customFormat="1" ht="213.75" x14ac:dyDescent="0.2">
      <c r="A40" s="51" t="s">
        <v>135</v>
      </c>
      <c r="B40" s="148" t="s">
        <v>115</v>
      </c>
      <c r="C40" s="180" t="s">
        <v>637</v>
      </c>
      <c r="D40" s="60">
        <v>10</v>
      </c>
      <c r="E40" s="60" t="s">
        <v>119</v>
      </c>
      <c r="F40" s="60" t="s">
        <v>110</v>
      </c>
      <c r="G40" s="180" t="s">
        <v>638</v>
      </c>
      <c r="H40" s="60" t="s">
        <v>639</v>
      </c>
      <c r="I40" s="60" t="s">
        <v>640</v>
      </c>
      <c r="J40" s="60" t="s">
        <v>115</v>
      </c>
      <c r="K40" s="60" t="s">
        <v>115</v>
      </c>
      <c r="L40" s="60" t="s">
        <v>119</v>
      </c>
      <c r="M40" s="60" t="s">
        <v>115</v>
      </c>
      <c r="N40" s="60" t="s">
        <v>115</v>
      </c>
      <c r="O40" s="60" t="s">
        <v>119</v>
      </c>
      <c r="P40" s="180" t="s">
        <v>641</v>
      </c>
      <c r="Q40" s="60" t="s">
        <v>115</v>
      </c>
      <c r="R40" s="180" t="s">
        <v>642</v>
      </c>
      <c r="S40" s="60" t="s">
        <v>115</v>
      </c>
      <c r="T40" s="180" t="s">
        <v>643</v>
      </c>
      <c r="U40" s="60" t="s">
        <v>119</v>
      </c>
      <c r="V40" s="60" t="s">
        <v>62</v>
      </c>
      <c r="W40" s="60" t="s">
        <v>115</v>
      </c>
      <c r="X40" s="180" t="s">
        <v>644</v>
      </c>
      <c r="Y40" s="180" t="s">
        <v>645</v>
      </c>
      <c r="Z40" s="60" t="s">
        <v>115</v>
      </c>
      <c r="AA40" s="180" t="s">
        <v>646</v>
      </c>
      <c r="AB40" s="60" t="s">
        <v>115</v>
      </c>
      <c r="AC40" s="180" t="s">
        <v>648</v>
      </c>
      <c r="AD40" s="60" t="s">
        <v>168</v>
      </c>
      <c r="AE40" s="60" t="s">
        <v>62</v>
      </c>
      <c r="AF40" s="60" t="s">
        <v>115</v>
      </c>
      <c r="AG40" s="60" t="s">
        <v>119</v>
      </c>
      <c r="AH40" s="60" t="s">
        <v>115</v>
      </c>
      <c r="AI40" s="180" t="s">
        <v>647</v>
      </c>
      <c r="AJ40" s="60" t="s">
        <v>115</v>
      </c>
      <c r="AK40" s="180" t="s">
        <v>647</v>
      </c>
      <c r="AL40" s="60" t="s">
        <v>119</v>
      </c>
      <c r="AM40" s="60" t="s">
        <v>62</v>
      </c>
      <c r="AN40" s="60" t="s">
        <v>119</v>
      </c>
      <c r="AO40" s="60" t="s">
        <v>115</v>
      </c>
      <c r="AP40" s="60" t="s">
        <v>115</v>
      </c>
      <c r="AQ40" s="180" t="s">
        <v>649</v>
      </c>
      <c r="AR40" s="60" t="s">
        <v>115</v>
      </c>
      <c r="AS40" s="180" t="s">
        <v>650</v>
      </c>
      <c r="AT40" s="60" t="s">
        <v>115</v>
      </c>
      <c r="AU40" s="180" t="s">
        <v>651</v>
      </c>
      <c r="AV40" s="60" t="s">
        <v>119</v>
      </c>
      <c r="AW40" s="60" t="s">
        <v>277</v>
      </c>
      <c r="AX40" s="60" t="s">
        <v>119</v>
      </c>
      <c r="AY40" s="60" t="s">
        <v>277</v>
      </c>
      <c r="AZ40" s="60" t="s">
        <v>277</v>
      </c>
      <c r="BA40" s="180" t="s">
        <v>651</v>
      </c>
      <c r="BB40" s="60" t="s">
        <v>119</v>
      </c>
      <c r="BC40" s="60" t="s">
        <v>119</v>
      </c>
      <c r="BD40" s="60" t="s">
        <v>119</v>
      </c>
      <c r="BE40" s="60" t="s">
        <v>119</v>
      </c>
      <c r="BF40" s="144" t="s">
        <v>979</v>
      </c>
      <c r="BG40" s="217">
        <v>39934</v>
      </c>
      <c r="BH40" s="145" t="s">
        <v>119</v>
      </c>
      <c r="BI40" s="145" t="s">
        <v>257</v>
      </c>
      <c r="BJ40" s="60"/>
      <c r="BK40" s="144" t="s">
        <v>259</v>
      </c>
      <c r="BL40" s="51"/>
    </row>
    <row r="41" spans="1:78" s="1" customFormat="1" ht="371.25" x14ac:dyDescent="0.2">
      <c r="A41" s="51" t="s">
        <v>97</v>
      </c>
      <c r="B41" s="147" t="s">
        <v>115</v>
      </c>
      <c r="C41" s="187" t="s">
        <v>652</v>
      </c>
      <c r="D41" s="29" t="s">
        <v>989</v>
      </c>
      <c r="E41" s="182" t="s">
        <v>996</v>
      </c>
      <c r="F41" s="29" t="s">
        <v>109</v>
      </c>
      <c r="G41" s="187" t="s">
        <v>990</v>
      </c>
      <c r="H41" s="152" t="s">
        <v>119</v>
      </c>
      <c r="I41" s="187" t="s">
        <v>991</v>
      </c>
      <c r="J41" s="152" t="s">
        <v>119</v>
      </c>
      <c r="K41" s="152" t="s">
        <v>115</v>
      </c>
      <c r="L41" s="182" t="s">
        <v>995</v>
      </c>
      <c r="M41" s="29" t="s">
        <v>115</v>
      </c>
      <c r="N41" s="29" t="s">
        <v>115</v>
      </c>
      <c r="O41" s="29" t="s">
        <v>119</v>
      </c>
      <c r="P41" s="29" t="s">
        <v>115</v>
      </c>
      <c r="Q41" s="29" t="s">
        <v>115</v>
      </c>
      <c r="R41" s="187" t="s">
        <v>653</v>
      </c>
      <c r="S41" s="152" t="s">
        <v>115</v>
      </c>
      <c r="T41" s="187" t="s">
        <v>994</v>
      </c>
      <c r="U41" s="152" t="s">
        <v>119</v>
      </c>
      <c r="V41" s="152" t="s">
        <v>62</v>
      </c>
      <c r="W41" s="29" t="s">
        <v>115</v>
      </c>
      <c r="X41" s="182" t="s">
        <v>992</v>
      </c>
      <c r="Y41" s="152" t="s">
        <v>119</v>
      </c>
      <c r="Z41" s="152" t="s">
        <v>119</v>
      </c>
      <c r="AA41" s="152" t="s">
        <v>62</v>
      </c>
      <c r="AB41" s="152" t="s">
        <v>115</v>
      </c>
      <c r="AC41" s="187" t="s">
        <v>993</v>
      </c>
      <c r="AD41" s="152" t="s">
        <v>115</v>
      </c>
      <c r="AE41" s="187" t="s">
        <v>993</v>
      </c>
      <c r="AF41" s="152" t="s">
        <v>119</v>
      </c>
      <c r="AG41" s="29" t="s">
        <v>115</v>
      </c>
      <c r="AH41" s="29" t="s">
        <v>115</v>
      </c>
      <c r="AI41" s="182" t="s">
        <v>654</v>
      </c>
      <c r="AJ41" s="29" t="s">
        <v>119</v>
      </c>
      <c r="AK41" s="29" t="s">
        <v>62</v>
      </c>
      <c r="AL41" s="29" t="s">
        <v>119</v>
      </c>
      <c r="AM41" s="29" t="s">
        <v>62</v>
      </c>
      <c r="AN41" s="29" t="s">
        <v>115</v>
      </c>
      <c r="AO41" s="29" t="s">
        <v>115</v>
      </c>
      <c r="AP41" s="29" t="s">
        <v>115</v>
      </c>
      <c r="AQ41" s="182" t="s">
        <v>655</v>
      </c>
      <c r="AR41" s="29" t="s">
        <v>119</v>
      </c>
      <c r="AS41" s="29" t="s">
        <v>62</v>
      </c>
      <c r="AT41" s="29" t="s">
        <v>119</v>
      </c>
      <c r="AU41" s="29" t="s">
        <v>62</v>
      </c>
      <c r="AV41" s="29" t="s">
        <v>119</v>
      </c>
      <c r="AW41" s="152" t="s">
        <v>277</v>
      </c>
      <c r="AX41" s="29" t="s">
        <v>119</v>
      </c>
      <c r="AY41" s="152" t="s">
        <v>277</v>
      </c>
      <c r="AZ41" s="152" t="s">
        <v>257</v>
      </c>
      <c r="BA41" s="29" t="s">
        <v>62</v>
      </c>
      <c r="BB41" s="29" t="s">
        <v>119</v>
      </c>
      <c r="BC41" s="29" t="s">
        <v>119</v>
      </c>
      <c r="BD41" s="29" t="s">
        <v>119</v>
      </c>
      <c r="BE41" s="29" t="s">
        <v>119</v>
      </c>
      <c r="BF41" s="66" t="s">
        <v>1090</v>
      </c>
      <c r="BG41" s="212" t="s">
        <v>1089</v>
      </c>
      <c r="BH41" s="53" t="s">
        <v>119</v>
      </c>
      <c r="BI41" s="53" t="s">
        <v>257</v>
      </c>
      <c r="BJ41" s="182" t="s">
        <v>656</v>
      </c>
      <c r="BK41" s="66" t="s">
        <v>189</v>
      </c>
      <c r="BL41" s="51"/>
    </row>
    <row r="42" spans="1:78" s="2" customFormat="1" ht="247.5" x14ac:dyDescent="0.2">
      <c r="A42" s="51" t="s">
        <v>98</v>
      </c>
      <c r="B42" s="148" t="s">
        <v>115</v>
      </c>
      <c r="C42" s="180" t="s">
        <v>659</v>
      </c>
      <c r="D42" s="149">
        <v>10</v>
      </c>
      <c r="E42" s="60" t="s">
        <v>119</v>
      </c>
      <c r="F42" s="60" t="s">
        <v>110</v>
      </c>
      <c r="G42" s="180" t="s">
        <v>660</v>
      </c>
      <c r="H42" s="60" t="s">
        <v>115</v>
      </c>
      <c r="I42" s="60" t="s">
        <v>119</v>
      </c>
      <c r="J42" s="60" t="s">
        <v>119</v>
      </c>
      <c r="K42" s="60" t="s">
        <v>119</v>
      </c>
      <c r="L42" s="60" t="s">
        <v>119</v>
      </c>
      <c r="M42" s="60" t="s">
        <v>115</v>
      </c>
      <c r="N42" s="60" t="s">
        <v>115</v>
      </c>
      <c r="O42" s="60" t="s">
        <v>119</v>
      </c>
      <c r="P42" s="60" t="s">
        <v>119</v>
      </c>
      <c r="Q42" s="60" t="s">
        <v>115</v>
      </c>
      <c r="R42" s="180" t="s">
        <v>661</v>
      </c>
      <c r="S42" s="60" t="s">
        <v>115</v>
      </c>
      <c r="T42" s="180" t="s">
        <v>662</v>
      </c>
      <c r="U42" s="60" t="s">
        <v>119</v>
      </c>
      <c r="V42" s="60" t="s">
        <v>277</v>
      </c>
      <c r="W42" s="60" t="s">
        <v>119</v>
      </c>
      <c r="X42" s="60" t="s">
        <v>277</v>
      </c>
      <c r="Y42" s="60" t="s">
        <v>119</v>
      </c>
      <c r="Z42" s="60" t="s">
        <v>119</v>
      </c>
      <c r="AA42" s="60" t="s">
        <v>277</v>
      </c>
      <c r="AB42" s="60" t="s">
        <v>115</v>
      </c>
      <c r="AC42" s="180" t="s">
        <v>663</v>
      </c>
      <c r="AD42" s="60" t="s">
        <v>119</v>
      </c>
      <c r="AE42" s="60" t="s">
        <v>62</v>
      </c>
      <c r="AF42" s="60" t="s">
        <v>115</v>
      </c>
      <c r="AG42" s="60" t="s">
        <v>119</v>
      </c>
      <c r="AH42" s="60" t="s">
        <v>115</v>
      </c>
      <c r="AI42" s="180" t="s">
        <v>664</v>
      </c>
      <c r="AJ42" s="60" t="s">
        <v>119</v>
      </c>
      <c r="AK42" s="60" t="s">
        <v>277</v>
      </c>
      <c r="AL42" s="60" t="s">
        <v>115</v>
      </c>
      <c r="AM42" s="180" t="s">
        <v>665</v>
      </c>
      <c r="AN42" s="60" t="s">
        <v>666</v>
      </c>
      <c r="AO42" s="180" t="s">
        <v>667</v>
      </c>
      <c r="AP42" s="60" t="s">
        <v>115</v>
      </c>
      <c r="AQ42" s="180" t="s">
        <v>668</v>
      </c>
      <c r="AR42" s="60" t="s">
        <v>119</v>
      </c>
      <c r="AS42" s="60" t="s">
        <v>277</v>
      </c>
      <c r="AT42" s="60" t="s">
        <v>119</v>
      </c>
      <c r="AU42" s="60" t="s">
        <v>277</v>
      </c>
      <c r="AV42" s="60" t="s">
        <v>119</v>
      </c>
      <c r="AW42" s="2" t="s">
        <v>277</v>
      </c>
      <c r="AX42" s="60" t="s">
        <v>119</v>
      </c>
      <c r="AY42" s="60" t="s">
        <v>277</v>
      </c>
      <c r="AZ42" s="141"/>
      <c r="BA42" s="60" t="s">
        <v>257</v>
      </c>
      <c r="BB42" s="60" t="s">
        <v>119</v>
      </c>
      <c r="BC42" s="60" t="s">
        <v>119</v>
      </c>
      <c r="BD42" s="60" t="s">
        <v>119</v>
      </c>
      <c r="BE42" s="60" t="s">
        <v>119</v>
      </c>
      <c r="BF42" s="65" t="s">
        <v>658</v>
      </c>
      <c r="BG42" s="217">
        <v>38142</v>
      </c>
      <c r="BH42" s="145" t="s">
        <v>119</v>
      </c>
      <c r="BI42" s="145" t="s">
        <v>257</v>
      </c>
      <c r="BJ42" s="180" t="s">
        <v>657</v>
      </c>
      <c r="BK42" s="144" t="s">
        <v>6</v>
      </c>
      <c r="BL42" s="51"/>
      <c r="BM42" s="1"/>
      <c r="BN42" s="1"/>
      <c r="BO42" s="1"/>
      <c r="BP42" s="1"/>
      <c r="BQ42" s="1"/>
      <c r="BR42" s="1"/>
      <c r="BS42" s="1"/>
      <c r="BT42" s="1"/>
      <c r="BU42" s="1"/>
      <c r="BV42" s="1"/>
      <c r="BW42" s="1"/>
      <c r="BX42" s="1"/>
      <c r="BY42" s="1"/>
      <c r="BZ42" s="1"/>
    </row>
    <row r="43" spans="1:78" s="2" customFormat="1" ht="292.5" x14ac:dyDescent="0.2">
      <c r="A43" s="51" t="s">
        <v>99</v>
      </c>
      <c r="B43" s="147" t="s">
        <v>115</v>
      </c>
      <c r="C43" s="182" t="s">
        <v>671</v>
      </c>
      <c r="D43" s="29">
        <v>10</v>
      </c>
      <c r="E43" s="29" t="s">
        <v>115</v>
      </c>
      <c r="F43" s="29" t="s">
        <v>110</v>
      </c>
      <c r="G43" s="182" t="s">
        <v>672</v>
      </c>
      <c r="H43" s="29" t="s">
        <v>115</v>
      </c>
      <c r="I43" s="29" t="s">
        <v>115</v>
      </c>
      <c r="J43" s="29" t="s">
        <v>115</v>
      </c>
      <c r="K43" s="29" t="s">
        <v>115</v>
      </c>
      <c r="L43" s="29" t="s">
        <v>119</v>
      </c>
      <c r="M43" s="29" t="s">
        <v>115</v>
      </c>
      <c r="N43" s="29" t="s">
        <v>115</v>
      </c>
      <c r="O43" s="29" t="s">
        <v>119</v>
      </c>
      <c r="P43" s="29" t="s">
        <v>115</v>
      </c>
      <c r="Q43" s="29" t="s">
        <v>115</v>
      </c>
      <c r="R43" s="182" t="s">
        <v>673</v>
      </c>
      <c r="S43" s="29" t="s">
        <v>115</v>
      </c>
      <c r="T43" s="182" t="s">
        <v>674</v>
      </c>
      <c r="U43" s="29" t="s">
        <v>119</v>
      </c>
      <c r="V43" s="29" t="s">
        <v>277</v>
      </c>
      <c r="W43" s="29" t="s">
        <v>115</v>
      </c>
      <c r="X43" s="182" t="s">
        <v>675</v>
      </c>
      <c r="Y43" s="29" t="s">
        <v>119</v>
      </c>
      <c r="Z43" s="29" t="s">
        <v>115</v>
      </c>
      <c r="AA43" s="182" t="s">
        <v>676</v>
      </c>
      <c r="AB43" s="29" t="s">
        <v>119</v>
      </c>
      <c r="AC43" s="182" t="s">
        <v>677</v>
      </c>
      <c r="AD43" s="29" t="s">
        <v>119</v>
      </c>
      <c r="AE43" s="29" t="s">
        <v>277</v>
      </c>
      <c r="AF43" s="29" t="s">
        <v>115</v>
      </c>
      <c r="AG43" s="29" t="s">
        <v>119</v>
      </c>
      <c r="AH43" s="29" t="s">
        <v>119</v>
      </c>
      <c r="AI43" s="29" t="s">
        <v>277</v>
      </c>
      <c r="AJ43" s="29" t="s">
        <v>119</v>
      </c>
      <c r="AK43" s="29" t="s">
        <v>277</v>
      </c>
      <c r="AL43" s="29" t="s">
        <v>115</v>
      </c>
      <c r="AM43" s="182" t="s">
        <v>678</v>
      </c>
      <c r="AN43" s="29" t="s">
        <v>115</v>
      </c>
      <c r="AO43" s="29" t="s">
        <v>115</v>
      </c>
      <c r="AP43" s="29" t="s">
        <v>115</v>
      </c>
      <c r="AQ43" s="182" t="s">
        <v>679</v>
      </c>
      <c r="AR43" s="29" t="s">
        <v>115</v>
      </c>
      <c r="AS43" s="182" t="s">
        <v>680</v>
      </c>
      <c r="AT43" s="29" t="s">
        <v>119</v>
      </c>
      <c r="AU43" s="29" t="s">
        <v>277</v>
      </c>
      <c r="AV43" s="29" t="s">
        <v>115</v>
      </c>
      <c r="AW43" s="182" t="s">
        <v>682</v>
      </c>
      <c r="AX43" s="29" t="s">
        <v>115</v>
      </c>
      <c r="AY43" s="182" t="s">
        <v>682</v>
      </c>
      <c r="AZ43" s="182" t="s">
        <v>682</v>
      </c>
      <c r="BA43" s="29" t="s">
        <v>147</v>
      </c>
      <c r="BB43" s="198" t="s">
        <v>681</v>
      </c>
      <c r="BC43" s="29" t="s">
        <v>119</v>
      </c>
      <c r="BD43" s="29" t="s">
        <v>119</v>
      </c>
      <c r="BE43" s="29" t="s">
        <v>119</v>
      </c>
      <c r="BF43" s="196" t="s">
        <v>670</v>
      </c>
      <c r="BG43" s="212">
        <v>39598</v>
      </c>
      <c r="BH43" s="53" t="s">
        <v>115</v>
      </c>
      <c r="BI43" s="66" t="s">
        <v>669</v>
      </c>
      <c r="BJ43" s="29"/>
      <c r="BK43" s="66" t="s">
        <v>287</v>
      </c>
      <c r="BL43" s="51"/>
      <c r="BM43" s="1"/>
      <c r="BN43" s="1"/>
      <c r="BO43" s="1"/>
      <c r="BP43" s="1"/>
      <c r="BQ43" s="1"/>
      <c r="BR43" s="1"/>
      <c r="BS43" s="1"/>
      <c r="BT43" s="1"/>
      <c r="BU43" s="1"/>
      <c r="BV43" s="1"/>
      <c r="BW43" s="1"/>
      <c r="BX43" s="1"/>
      <c r="BY43" s="1"/>
      <c r="BZ43" s="1"/>
    </row>
    <row r="44" spans="1:78" s="2" customFormat="1" ht="382.5" x14ac:dyDescent="0.2">
      <c r="A44" s="51" t="s">
        <v>120</v>
      </c>
      <c r="B44" s="148" t="s">
        <v>115</v>
      </c>
      <c r="C44" s="180" t="s">
        <v>684</v>
      </c>
      <c r="D44" s="149">
        <v>10</v>
      </c>
      <c r="E44" s="180" t="s">
        <v>683</v>
      </c>
      <c r="F44" s="60" t="s">
        <v>109</v>
      </c>
      <c r="G44" s="180" t="s">
        <v>685</v>
      </c>
      <c r="H44" s="60" t="s">
        <v>115</v>
      </c>
      <c r="I44" s="60" t="s">
        <v>119</v>
      </c>
      <c r="J44" s="60" t="s">
        <v>119</v>
      </c>
      <c r="K44" s="60" t="s">
        <v>119</v>
      </c>
      <c r="L44" s="60" t="s">
        <v>115</v>
      </c>
      <c r="M44" s="60" t="s">
        <v>115</v>
      </c>
      <c r="N44" s="60" t="s">
        <v>115</v>
      </c>
      <c r="O44" s="60" t="s">
        <v>119</v>
      </c>
      <c r="P44" s="60" t="s">
        <v>115</v>
      </c>
      <c r="Q44" s="60" t="s">
        <v>115</v>
      </c>
      <c r="R44" s="180" t="s">
        <v>686</v>
      </c>
      <c r="S44" s="60" t="s">
        <v>115</v>
      </c>
      <c r="T44" s="180" t="s">
        <v>687</v>
      </c>
      <c r="U44" s="60" t="s">
        <v>119</v>
      </c>
      <c r="V44" s="60" t="s">
        <v>277</v>
      </c>
      <c r="W44" s="60" t="s">
        <v>115</v>
      </c>
      <c r="X44" s="180" t="s">
        <v>688</v>
      </c>
      <c r="Y44" s="180" t="s">
        <v>689</v>
      </c>
      <c r="Z44" s="60" t="s">
        <v>115</v>
      </c>
      <c r="AA44" s="180" t="s">
        <v>690</v>
      </c>
      <c r="AB44" s="60" t="s">
        <v>119</v>
      </c>
      <c r="AC44" s="60" t="s">
        <v>62</v>
      </c>
      <c r="AD44" s="60" t="s">
        <v>115</v>
      </c>
      <c r="AE44" s="180" t="s">
        <v>691</v>
      </c>
      <c r="AF44" s="28" t="s">
        <v>119</v>
      </c>
      <c r="AG44" s="180" t="s">
        <v>692</v>
      </c>
      <c r="AH44" s="60" t="s">
        <v>115</v>
      </c>
      <c r="AI44" s="180" t="s">
        <v>693</v>
      </c>
      <c r="AJ44" s="60" t="s">
        <v>115</v>
      </c>
      <c r="AK44" s="180" t="s">
        <v>693</v>
      </c>
      <c r="AL44" s="60" t="s">
        <v>119</v>
      </c>
      <c r="AM44" s="180" t="s">
        <v>694</v>
      </c>
      <c r="AN44" s="60" t="s">
        <v>115</v>
      </c>
      <c r="AO44" s="60" t="s">
        <v>115</v>
      </c>
      <c r="AP44" s="60" t="s">
        <v>115</v>
      </c>
      <c r="AQ44" s="180" t="s">
        <v>695</v>
      </c>
      <c r="AR44" s="60" t="s">
        <v>115</v>
      </c>
      <c r="AS44" s="180" t="s">
        <v>696</v>
      </c>
      <c r="AT44" s="60" t="s">
        <v>119</v>
      </c>
      <c r="AU44" s="60" t="s">
        <v>277</v>
      </c>
      <c r="AV44" s="60" t="s">
        <v>115</v>
      </c>
      <c r="AW44" s="180" t="s">
        <v>697</v>
      </c>
      <c r="AX44" s="60" t="s">
        <v>115</v>
      </c>
      <c r="AY44" s="180" t="s">
        <v>697</v>
      </c>
      <c r="AZ44" s="180" t="s">
        <v>697</v>
      </c>
      <c r="BA44" s="180" t="s">
        <v>698</v>
      </c>
      <c r="BB44" s="180" t="s">
        <v>699</v>
      </c>
      <c r="BC44" s="60" t="s">
        <v>115</v>
      </c>
      <c r="BD44" s="60" t="s">
        <v>115</v>
      </c>
      <c r="BE44" s="60" t="s">
        <v>119</v>
      </c>
      <c r="BF44" s="65" t="s">
        <v>700</v>
      </c>
      <c r="BG44" s="217">
        <v>39730</v>
      </c>
      <c r="BH44" s="145" t="s">
        <v>119</v>
      </c>
      <c r="BI44" s="145" t="s">
        <v>257</v>
      </c>
      <c r="BJ44" s="60" t="s">
        <v>7</v>
      </c>
      <c r="BK44" s="144" t="s">
        <v>288</v>
      </c>
      <c r="BL44" s="51"/>
      <c r="BM44" s="1"/>
      <c r="BN44" s="1"/>
      <c r="BO44" s="1"/>
      <c r="BP44" s="1"/>
      <c r="BQ44" s="1"/>
      <c r="BR44" s="1"/>
      <c r="BS44" s="1"/>
      <c r="BT44" s="1"/>
      <c r="BU44" s="1"/>
      <c r="BV44" s="1"/>
      <c r="BW44" s="1"/>
      <c r="BX44" s="1"/>
      <c r="BY44" s="1"/>
      <c r="BZ44" s="1"/>
    </row>
    <row r="45" spans="1:78" s="2" customFormat="1" ht="284.25" customHeight="1" x14ac:dyDescent="0.2">
      <c r="A45" s="51" t="s">
        <v>23</v>
      </c>
      <c r="B45" s="147" t="s">
        <v>115</v>
      </c>
      <c r="C45" s="182" t="s">
        <v>703</v>
      </c>
      <c r="D45" s="56">
        <v>60</v>
      </c>
      <c r="E45" s="182" t="s">
        <v>704</v>
      </c>
      <c r="F45" s="29" t="s">
        <v>710</v>
      </c>
      <c r="G45" s="182" t="s">
        <v>709</v>
      </c>
      <c r="H45" s="182" t="s">
        <v>711</v>
      </c>
      <c r="I45" s="29" t="s">
        <v>115</v>
      </c>
      <c r="J45" s="29" t="s">
        <v>115</v>
      </c>
      <c r="K45" s="29" t="s">
        <v>119</v>
      </c>
      <c r="L45" s="29" t="s">
        <v>119</v>
      </c>
      <c r="M45" s="29" t="s">
        <v>115</v>
      </c>
      <c r="N45" s="29" t="s">
        <v>115</v>
      </c>
      <c r="O45" s="29" t="s">
        <v>115</v>
      </c>
      <c r="P45" s="182" t="s">
        <v>713</v>
      </c>
      <c r="Q45" s="29" t="s">
        <v>115</v>
      </c>
      <c r="R45" s="182" t="s">
        <v>705</v>
      </c>
      <c r="S45" s="29" t="s">
        <v>115</v>
      </c>
      <c r="T45" s="182" t="s">
        <v>706</v>
      </c>
      <c r="U45" s="29" t="s">
        <v>119</v>
      </c>
      <c r="V45" s="29" t="s">
        <v>277</v>
      </c>
      <c r="W45" s="29" t="s">
        <v>119</v>
      </c>
      <c r="X45" s="182" t="s">
        <v>712</v>
      </c>
      <c r="Y45" s="29" t="s">
        <v>119</v>
      </c>
      <c r="Z45" s="29" t="s">
        <v>119</v>
      </c>
      <c r="AA45" s="29" t="s">
        <v>277</v>
      </c>
      <c r="AB45" s="29" t="s">
        <v>119</v>
      </c>
      <c r="AC45" s="29" t="s">
        <v>277</v>
      </c>
      <c r="AD45" s="29" t="s">
        <v>119</v>
      </c>
      <c r="AE45" s="29" t="s">
        <v>277</v>
      </c>
      <c r="AF45" s="29" t="s">
        <v>115</v>
      </c>
      <c r="AG45" s="29" t="s">
        <v>119</v>
      </c>
      <c r="AH45" s="29" t="s">
        <v>115</v>
      </c>
      <c r="AI45" s="182" t="s">
        <v>714</v>
      </c>
      <c r="AJ45" s="29" t="s">
        <v>115</v>
      </c>
      <c r="AK45" s="182" t="s">
        <v>714</v>
      </c>
      <c r="AL45" s="29" t="s">
        <v>119</v>
      </c>
      <c r="AM45" s="29" t="s">
        <v>277</v>
      </c>
      <c r="AN45" s="29" t="s">
        <v>119</v>
      </c>
      <c r="AO45" s="29" t="s">
        <v>115</v>
      </c>
      <c r="AP45" s="29" t="s">
        <v>119</v>
      </c>
      <c r="AQ45" s="29" t="s">
        <v>277</v>
      </c>
      <c r="AR45" s="29" t="s">
        <v>119</v>
      </c>
      <c r="AS45" s="29" t="s">
        <v>277</v>
      </c>
      <c r="AT45" s="29" t="s">
        <v>119</v>
      </c>
      <c r="AU45" s="29" t="s">
        <v>277</v>
      </c>
      <c r="AV45" s="29" t="s">
        <v>115</v>
      </c>
      <c r="AW45" s="182" t="s">
        <v>715</v>
      </c>
      <c r="AX45" s="29" t="s">
        <v>115</v>
      </c>
      <c r="AY45" s="182" t="s">
        <v>716</v>
      </c>
      <c r="AZ45" s="182" t="s">
        <v>717</v>
      </c>
      <c r="BA45" s="182" t="s">
        <v>718</v>
      </c>
      <c r="BB45" s="29" t="s">
        <v>119</v>
      </c>
      <c r="BC45" s="29" t="s">
        <v>119</v>
      </c>
      <c r="BD45" s="29" t="s">
        <v>115</v>
      </c>
      <c r="BE45" s="29" t="s">
        <v>119</v>
      </c>
      <c r="BF45" s="66" t="s">
        <v>701</v>
      </c>
      <c r="BG45" s="212">
        <v>38138</v>
      </c>
      <c r="BH45" s="53" t="s">
        <v>115</v>
      </c>
      <c r="BI45" s="199" t="s">
        <v>708</v>
      </c>
      <c r="BJ45" s="182" t="s">
        <v>707</v>
      </c>
      <c r="BK45" s="182" t="s">
        <v>702</v>
      </c>
      <c r="BL45" s="51"/>
      <c r="BM45" s="1"/>
      <c r="BN45" s="1"/>
      <c r="BO45" s="1"/>
      <c r="BP45" s="1"/>
      <c r="BQ45" s="1"/>
      <c r="BR45" s="1"/>
      <c r="BS45" s="1"/>
      <c r="BT45" s="1"/>
      <c r="BU45" s="1"/>
      <c r="BV45" s="1"/>
      <c r="BW45" s="1"/>
      <c r="BX45" s="1"/>
      <c r="BY45" s="1"/>
      <c r="BZ45" s="1"/>
    </row>
    <row r="46" spans="1:78" s="2" customFormat="1" ht="135" x14ac:dyDescent="0.2">
      <c r="A46" s="51" t="s">
        <v>100</v>
      </c>
      <c r="B46" s="148" t="s">
        <v>115</v>
      </c>
      <c r="C46" s="180" t="s">
        <v>720</v>
      </c>
      <c r="D46" s="60">
        <v>60</v>
      </c>
      <c r="E46" s="60" t="s">
        <v>115</v>
      </c>
      <c r="F46" s="60" t="s">
        <v>109</v>
      </c>
      <c r="G46" s="180" t="s">
        <v>721</v>
      </c>
      <c r="H46" s="60" t="s">
        <v>115</v>
      </c>
      <c r="I46" s="60" t="s">
        <v>115</v>
      </c>
      <c r="J46" s="60" t="s">
        <v>119</v>
      </c>
      <c r="K46" s="60" t="s">
        <v>119</v>
      </c>
      <c r="L46" s="60" t="s">
        <v>119</v>
      </c>
      <c r="M46" s="60" t="s">
        <v>115</v>
      </c>
      <c r="N46" s="60" t="s">
        <v>119</v>
      </c>
      <c r="O46" s="60" t="s">
        <v>115</v>
      </c>
      <c r="P46" s="60" t="s">
        <v>119</v>
      </c>
      <c r="Q46" s="60" t="s">
        <v>115</v>
      </c>
      <c r="R46" s="180" t="s">
        <v>722</v>
      </c>
      <c r="S46" s="60" t="s">
        <v>115</v>
      </c>
      <c r="T46" s="180" t="s">
        <v>723</v>
      </c>
      <c r="U46" s="60" t="s">
        <v>119</v>
      </c>
      <c r="V46" s="60" t="s">
        <v>277</v>
      </c>
      <c r="W46" s="60" t="s">
        <v>115</v>
      </c>
      <c r="X46" s="180" t="s">
        <v>724</v>
      </c>
      <c r="Y46" s="60" t="s">
        <v>119</v>
      </c>
      <c r="Z46" s="60" t="s">
        <v>115</v>
      </c>
      <c r="AA46" s="180" t="s">
        <v>725</v>
      </c>
      <c r="AB46" s="60" t="s">
        <v>119</v>
      </c>
      <c r="AC46" s="60" t="s">
        <v>277</v>
      </c>
      <c r="AD46" s="60" t="s">
        <v>119</v>
      </c>
      <c r="AE46" s="60" t="s">
        <v>277</v>
      </c>
      <c r="AF46" s="60" t="s">
        <v>115</v>
      </c>
      <c r="AG46" s="60" t="s">
        <v>119</v>
      </c>
      <c r="AH46" s="60" t="s">
        <v>119</v>
      </c>
      <c r="AI46" s="60" t="s">
        <v>726</v>
      </c>
      <c r="AJ46" s="60" t="s">
        <v>119</v>
      </c>
      <c r="AK46" s="60" t="s">
        <v>62</v>
      </c>
      <c r="AL46" s="60" t="s">
        <v>119</v>
      </c>
      <c r="AM46" s="60" t="s">
        <v>277</v>
      </c>
      <c r="AN46" s="60" t="s">
        <v>119</v>
      </c>
      <c r="AO46" s="60" t="s">
        <v>115</v>
      </c>
      <c r="AP46" s="60" t="s">
        <v>115</v>
      </c>
      <c r="AQ46" s="180" t="s">
        <v>870</v>
      </c>
      <c r="AR46" s="60" t="s">
        <v>119</v>
      </c>
      <c r="AS46" s="60" t="s">
        <v>277</v>
      </c>
      <c r="AT46" s="60" t="s">
        <v>119</v>
      </c>
      <c r="AU46" s="60" t="s">
        <v>277</v>
      </c>
      <c r="AV46" s="60" t="s">
        <v>115</v>
      </c>
      <c r="AW46" s="180" t="s">
        <v>727</v>
      </c>
      <c r="AX46" s="60" t="s">
        <v>115</v>
      </c>
      <c r="AY46" s="180" t="s">
        <v>728</v>
      </c>
      <c r="AZ46" s="180" t="s">
        <v>727</v>
      </c>
      <c r="BA46" s="60" t="s">
        <v>729</v>
      </c>
      <c r="BB46" s="60" t="s">
        <v>119</v>
      </c>
      <c r="BC46" s="60" t="s">
        <v>119</v>
      </c>
      <c r="BD46" s="60" t="s">
        <v>119</v>
      </c>
      <c r="BE46" s="60" t="s">
        <v>119</v>
      </c>
      <c r="BF46" s="144" t="s">
        <v>719</v>
      </c>
      <c r="BG46" s="217">
        <v>40118</v>
      </c>
      <c r="BH46" s="145" t="s">
        <v>119</v>
      </c>
      <c r="BI46" s="145" t="s">
        <v>257</v>
      </c>
      <c r="BJ46" s="60"/>
      <c r="BK46" s="144" t="s">
        <v>160</v>
      </c>
      <c r="BL46" s="51"/>
      <c r="BM46" s="1"/>
      <c r="BN46" s="1"/>
      <c r="BO46" s="1"/>
      <c r="BP46" s="1"/>
      <c r="BQ46" s="1"/>
      <c r="BR46" s="1"/>
      <c r="BS46" s="1"/>
      <c r="BT46" s="1"/>
      <c r="BU46" s="1"/>
      <c r="BV46" s="1"/>
      <c r="BW46" s="1"/>
      <c r="BX46" s="1"/>
      <c r="BY46" s="1"/>
      <c r="BZ46" s="1"/>
    </row>
    <row r="47" spans="1:78" s="2" customFormat="1" ht="393.75" x14ac:dyDescent="0.2">
      <c r="A47" s="51" t="s">
        <v>132</v>
      </c>
      <c r="B47" s="147" t="s">
        <v>115</v>
      </c>
      <c r="C47" s="182" t="s">
        <v>734</v>
      </c>
      <c r="D47" s="29">
        <v>15</v>
      </c>
      <c r="E47" s="182" t="s">
        <v>733</v>
      </c>
      <c r="F47" s="182" t="s">
        <v>732</v>
      </c>
      <c r="G47" s="182" t="s">
        <v>735</v>
      </c>
      <c r="H47" s="29" t="s">
        <v>115</v>
      </c>
      <c r="I47" s="29" t="s">
        <v>115</v>
      </c>
      <c r="J47" s="29" t="s">
        <v>115</v>
      </c>
      <c r="K47" s="29" t="s">
        <v>115</v>
      </c>
      <c r="L47" s="29" t="s">
        <v>119</v>
      </c>
      <c r="M47" s="29" t="s">
        <v>115</v>
      </c>
      <c r="N47" s="29" t="s">
        <v>115</v>
      </c>
      <c r="O47" s="29" t="s">
        <v>115</v>
      </c>
      <c r="P47" s="29" t="s">
        <v>115</v>
      </c>
      <c r="Q47" s="29" t="s">
        <v>115</v>
      </c>
      <c r="R47" s="182" t="s">
        <v>739</v>
      </c>
      <c r="S47" s="29" t="s">
        <v>115</v>
      </c>
      <c r="T47" s="182" t="s">
        <v>738</v>
      </c>
      <c r="U47" s="29" t="s">
        <v>119</v>
      </c>
      <c r="V47" s="29" t="s">
        <v>277</v>
      </c>
      <c r="W47" s="29" t="s">
        <v>115</v>
      </c>
      <c r="X47" s="182" t="s">
        <v>737</v>
      </c>
      <c r="Y47" s="29" t="s">
        <v>119</v>
      </c>
      <c r="Z47" s="29" t="s">
        <v>119</v>
      </c>
      <c r="AA47" s="29" t="s">
        <v>277</v>
      </c>
      <c r="AB47" s="29" t="s">
        <v>115</v>
      </c>
      <c r="AC47" s="182" t="s">
        <v>736</v>
      </c>
      <c r="AD47" s="29" t="s">
        <v>115</v>
      </c>
      <c r="AE47" s="182" t="s">
        <v>740</v>
      </c>
      <c r="AF47" s="29" t="s">
        <v>119</v>
      </c>
      <c r="AG47" s="29" t="s">
        <v>115</v>
      </c>
      <c r="AH47" s="29" t="s">
        <v>119</v>
      </c>
      <c r="AI47" s="29" t="s">
        <v>277</v>
      </c>
      <c r="AJ47" s="29" t="s">
        <v>119</v>
      </c>
      <c r="AK47" s="29" t="s">
        <v>277</v>
      </c>
      <c r="AL47" s="29" t="s">
        <v>115</v>
      </c>
      <c r="AM47" s="182" t="s">
        <v>741</v>
      </c>
      <c r="AN47" s="29" t="s">
        <v>115</v>
      </c>
      <c r="AO47" s="29" t="s">
        <v>115</v>
      </c>
      <c r="AP47" s="29" t="s">
        <v>119</v>
      </c>
      <c r="AQ47" s="29" t="s">
        <v>62</v>
      </c>
      <c r="AR47" s="29" t="s">
        <v>115</v>
      </c>
      <c r="AS47" s="182" t="s">
        <v>742</v>
      </c>
      <c r="AT47" s="29" t="s">
        <v>119</v>
      </c>
      <c r="AU47" s="29" t="s">
        <v>277</v>
      </c>
      <c r="AV47" s="29" t="s">
        <v>115</v>
      </c>
      <c r="AW47" s="182" t="s">
        <v>744</v>
      </c>
      <c r="AX47" s="29" t="s">
        <v>115</v>
      </c>
      <c r="AY47" s="182" t="s">
        <v>744</v>
      </c>
      <c r="AZ47" s="182" t="s">
        <v>744</v>
      </c>
      <c r="BA47" s="182" t="s">
        <v>743</v>
      </c>
      <c r="BB47" s="29" t="s">
        <v>119</v>
      </c>
      <c r="BC47" s="29" t="s">
        <v>119</v>
      </c>
      <c r="BD47" s="29" t="s">
        <v>119</v>
      </c>
      <c r="BE47" s="29" t="s">
        <v>119</v>
      </c>
      <c r="BF47" s="66" t="s">
        <v>730</v>
      </c>
      <c r="BG47" s="212">
        <v>40701</v>
      </c>
      <c r="BH47" s="53" t="s">
        <v>119</v>
      </c>
      <c r="BI47" s="53" t="s">
        <v>257</v>
      </c>
      <c r="BJ47" s="29"/>
      <c r="BK47" s="66" t="s">
        <v>192</v>
      </c>
      <c r="BL47" s="51" t="s">
        <v>731</v>
      </c>
      <c r="BM47" s="1"/>
      <c r="BN47" s="1"/>
      <c r="BO47" s="1"/>
      <c r="BP47" s="1"/>
      <c r="BQ47" s="1"/>
      <c r="BR47" s="1"/>
      <c r="BS47" s="1"/>
      <c r="BT47" s="1"/>
      <c r="BU47" s="1"/>
      <c r="BV47" s="1"/>
      <c r="BW47" s="1"/>
      <c r="BX47" s="1"/>
      <c r="BY47" s="1"/>
      <c r="BZ47" s="1"/>
    </row>
    <row r="48" spans="1:78" s="1" customFormat="1" ht="409.5" x14ac:dyDescent="0.2">
      <c r="A48" s="51" t="s">
        <v>133</v>
      </c>
      <c r="B48" s="107" t="s">
        <v>115</v>
      </c>
      <c r="C48" s="200" t="s">
        <v>747</v>
      </c>
      <c r="D48" s="28">
        <v>21</v>
      </c>
      <c r="E48" s="179" t="s">
        <v>748</v>
      </c>
      <c r="F48" s="28" t="s">
        <v>109</v>
      </c>
      <c r="G48" s="200" t="s">
        <v>749</v>
      </c>
      <c r="H48" s="174" t="s">
        <v>115</v>
      </c>
      <c r="I48" s="174" t="s">
        <v>115</v>
      </c>
      <c r="J48" s="174" t="s">
        <v>115</v>
      </c>
      <c r="K48" s="174" t="s">
        <v>119</v>
      </c>
      <c r="L48" s="60" t="s">
        <v>119</v>
      </c>
      <c r="M48" s="28" t="s">
        <v>115</v>
      </c>
      <c r="N48" s="28" t="s">
        <v>115</v>
      </c>
      <c r="O48" s="179" t="s">
        <v>750</v>
      </c>
      <c r="P48" s="28" t="s">
        <v>119</v>
      </c>
      <c r="Q48" s="28" t="s">
        <v>115</v>
      </c>
      <c r="R48" s="179" t="s">
        <v>751</v>
      </c>
      <c r="S48" s="28" t="s">
        <v>115</v>
      </c>
      <c r="T48" s="179" t="s">
        <v>754</v>
      </c>
      <c r="U48" s="174" t="s">
        <v>119</v>
      </c>
      <c r="V48" s="174" t="s">
        <v>277</v>
      </c>
      <c r="W48" s="28" t="s">
        <v>115</v>
      </c>
      <c r="X48" s="201" t="s">
        <v>752</v>
      </c>
      <c r="Y48" s="174" t="s">
        <v>753</v>
      </c>
      <c r="Z48" s="174" t="s">
        <v>119</v>
      </c>
      <c r="AA48" s="174" t="s">
        <v>277</v>
      </c>
      <c r="AB48" s="174" t="s">
        <v>115</v>
      </c>
      <c r="AC48" s="200" t="s">
        <v>755</v>
      </c>
      <c r="AD48" s="174" t="s">
        <v>119</v>
      </c>
      <c r="AE48" s="174" t="s">
        <v>277</v>
      </c>
      <c r="AF48" s="174" t="s">
        <v>115</v>
      </c>
      <c r="AG48" s="28" t="s">
        <v>119</v>
      </c>
      <c r="AH48" s="28" t="s">
        <v>115</v>
      </c>
      <c r="AI48" s="179" t="s">
        <v>756</v>
      </c>
      <c r="AJ48" s="28" t="s">
        <v>115</v>
      </c>
      <c r="AK48" s="179" t="s">
        <v>756</v>
      </c>
      <c r="AL48" s="28" t="s">
        <v>115</v>
      </c>
      <c r="AM48" s="179" t="s">
        <v>757</v>
      </c>
      <c r="AN48" s="28" t="s">
        <v>115</v>
      </c>
      <c r="AO48" s="28" t="s">
        <v>115</v>
      </c>
      <c r="AP48" s="28" t="s">
        <v>115</v>
      </c>
      <c r="AQ48" s="179" t="s">
        <v>758</v>
      </c>
      <c r="AR48" s="28" t="s">
        <v>115</v>
      </c>
      <c r="AS48" s="179" t="s">
        <v>759</v>
      </c>
      <c r="AT48" s="28" t="s">
        <v>115</v>
      </c>
      <c r="AU48" s="179" t="s">
        <v>760</v>
      </c>
      <c r="AV48" s="28" t="s">
        <v>115</v>
      </c>
      <c r="AW48" s="200" t="s">
        <v>761</v>
      </c>
      <c r="AX48" s="28" t="s">
        <v>115</v>
      </c>
      <c r="AY48" s="200" t="s">
        <v>761</v>
      </c>
      <c r="AZ48" s="200" t="s">
        <v>761</v>
      </c>
      <c r="BA48" s="179" t="s">
        <v>762</v>
      </c>
      <c r="BB48" s="28" t="s">
        <v>119</v>
      </c>
      <c r="BC48" s="28" t="s">
        <v>119</v>
      </c>
      <c r="BD48" s="28" t="s">
        <v>119</v>
      </c>
      <c r="BE48" s="28" t="s">
        <v>119</v>
      </c>
      <c r="BF48" s="65" t="s">
        <v>745</v>
      </c>
      <c r="BG48" s="214">
        <v>40299</v>
      </c>
      <c r="BH48" s="52" t="s">
        <v>115</v>
      </c>
      <c r="BI48" s="162" t="s">
        <v>746</v>
      </c>
      <c r="BJ48" s="179" t="s">
        <v>972</v>
      </c>
      <c r="BK48" s="159" t="s">
        <v>8</v>
      </c>
      <c r="BL48" s="51"/>
    </row>
    <row r="49" spans="1:78" s="2" customFormat="1" ht="315" x14ac:dyDescent="0.2">
      <c r="A49" s="51" t="s">
        <v>101</v>
      </c>
      <c r="B49" s="147" t="s">
        <v>115</v>
      </c>
      <c r="C49" s="182" t="s">
        <v>764</v>
      </c>
      <c r="D49" s="56">
        <v>15</v>
      </c>
      <c r="E49" s="29" t="s">
        <v>765</v>
      </c>
      <c r="F49" s="29" t="s">
        <v>110</v>
      </c>
      <c r="G49" s="182" t="s">
        <v>766</v>
      </c>
      <c r="H49" s="29" t="s">
        <v>119</v>
      </c>
      <c r="I49" s="29" t="s">
        <v>119</v>
      </c>
      <c r="J49" s="29" t="s">
        <v>115</v>
      </c>
      <c r="K49" s="29" t="s">
        <v>119</v>
      </c>
      <c r="L49" s="29" t="s">
        <v>119</v>
      </c>
      <c r="M49" s="29" t="s">
        <v>115</v>
      </c>
      <c r="N49" s="29" t="s">
        <v>115</v>
      </c>
      <c r="O49" s="29" t="s">
        <v>119</v>
      </c>
      <c r="P49" s="29" t="s">
        <v>115</v>
      </c>
      <c r="Q49" s="29" t="s">
        <v>115</v>
      </c>
      <c r="R49" s="182" t="s">
        <v>767</v>
      </c>
      <c r="S49" s="29" t="s">
        <v>115</v>
      </c>
      <c r="T49" s="182" t="s">
        <v>768</v>
      </c>
      <c r="U49" s="29" t="s">
        <v>119</v>
      </c>
      <c r="V49" s="29" t="s">
        <v>277</v>
      </c>
      <c r="W49" s="29" t="s">
        <v>115</v>
      </c>
      <c r="X49" s="182" t="s">
        <v>769</v>
      </c>
      <c r="Y49" s="29" t="s">
        <v>119</v>
      </c>
      <c r="Z49" s="29" t="s">
        <v>119</v>
      </c>
      <c r="AA49" s="182" t="s">
        <v>770</v>
      </c>
      <c r="AB49" s="29" t="s">
        <v>115</v>
      </c>
      <c r="AC49" s="182" t="s">
        <v>771</v>
      </c>
      <c r="AD49" s="29" t="s">
        <v>115</v>
      </c>
      <c r="AE49" s="182" t="s">
        <v>771</v>
      </c>
      <c r="AF49" s="29" t="s">
        <v>115</v>
      </c>
      <c r="AG49" s="29" t="s">
        <v>115</v>
      </c>
      <c r="AH49" s="29" t="s">
        <v>119</v>
      </c>
      <c r="AI49" s="29" t="s">
        <v>62</v>
      </c>
      <c r="AJ49" s="29" t="s">
        <v>119</v>
      </c>
      <c r="AK49" s="29" t="s">
        <v>62</v>
      </c>
      <c r="AL49" s="29" t="s">
        <v>119</v>
      </c>
      <c r="AM49" s="29" t="s">
        <v>277</v>
      </c>
      <c r="AN49" s="29" t="s">
        <v>119</v>
      </c>
      <c r="AO49" s="182" t="s">
        <v>775</v>
      </c>
      <c r="AP49" s="29" t="s">
        <v>115</v>
      </c>
      <c r="AQ49" s="182" t="s">
        <v>776</v>
      </c>
      <c r="AR49" s="29" t="s">
        <v>119</v>
      </c>
      <c r="AS49" s="29" t="s">
        <v>277</v>
      </c>
      <c r="AT49" s="29" t="s">
        <v>119</v>
      </c>
      <c r="AU49" s="29" t="s">
        <v>277</v>
      </c>
      <c r="AV49" s="29" t="s">
        <v>115</v>
      </c>
      <c r="AW49" s="202" t="s">
        <v>773</v>
      </c>
      <c r="AX49" s="29" t="s">
        <v>115</v>
      </c>
      <c r="AY49" s="202" t="s">
        <v>773</v>
      </c>
      <c r="AZ49" s="202" t="s">
        <v>774</v>
      </c>
      <c r="BA49" s="182" t="s">
        <v>772</v>
      </c>
      <c r="BB49" s="29" t="s">
        <v>119</v>
      </c>
      <c r="BC49" s="29" t="s">
        <v>119</v>
      </c>
      <c r="BD49" s="29" t="s">
        <v>119</v>
      </c>
      <c r="BE49" s="29" t="s">
        <v>119</v>
      </c>
      <c r="BF49" s="66" t="s">
        <v>763</v>
      </c>
      <c r="BG49" s="212">
        <v>39234</v>
      </c>
      <c r="BH49" s="58" t="s">
        <v>119</v>
      </c>
      <c r="BI49" s="58" t="s">
        <v>257</v>
      </c>
      <c r="BJ49" s="29"/>
      <c r="BK49" s="66" t="s">
        <v>193</v>
      </c>
      <c r="BL49" s="51"/>
      <c r="BM49" s="1"/>
      <c r="BN49" s="1"/>
      <c r="BO49" s="1"/>
      <c r="BP49" s="1"/>
      <c r="BQ49" s="1"/>
      <c r="BR49" s="1"/>
      <c r="BS49" s="1"/>
      <c r="BT49" s="1"/>
      <c r="BU49" s="1"/>
      <c r="BV49" s="1"/>
      <c r="BW49" s="1"/>
      <c r="BX49" s="1"/>
      <c r="BY49" s="1"/>
      <c r="BZ49" s="1"/>
    </row>
    <row r="50" spans="1:78" s="4" customFormat="1" ht="409.5" customHeight="1" x14ac:dyDescent="0.2">
      <c r="A50" s="67" t="s">
        <v>102</v>
      </c>
      <c r="B50" s="107" t="s">
        <v>923</v>
      </c>
      <c r="C50" s="179" t="s">
        <v>924</v>
      </c>
      <c r="D50" s="179" t="s">
        <v>925</v>
      </c>
      <c r="E50" s="28" t="s">
        <v>926</v>
      </c>
      <c r="F50" s="179" t="s">
        <v>927</v>
      </c>
      <c r="G50" s="179" t="s">
        <v>928</v>
      </c>
      <c r="H50" s="28" t="s">
        <v>929</v>
      </c>
      <c r="I50" s="28" t="s">
        <v>930</v>
      </c>
      <c r="J50" s="28" t="s">
        <v>931</v>
      </c>
      <c r="K50" s="28" t="s">
        <v>932</v>
      </c>
      <c r="L50" s="28" t="s">
        <v>932</v>
      </c>
      <c r="M50" s="28" t="s">
        <v>933</v>
      </c>
      <c r="N50" s="28" t="s">
        <v>934</v>
      </c>
      <c r="O50" s="28" t="s">
        <v>935</v>
      </c>
      <c r="P50" s="28" t="s">
        <v>932</v>
      </c>
      <c r="Q50" s="28" t="s">
        <v>936</v>
      </c>
      <c r="R50" s="179" t="s">
        <v>937</v>
      </c>
      <c r="S50" s="28" t="s">
        <v>115</v>
      </c>
      <c r="T50" s="179" t="s">
        <v>866</v>
      </c>
      <c r="U50" s="28" t="s">
        <v>119</v>
      </c>
      <c r="V50" s="28" t="s">
        <v>277</v>
      </c>
      <c r="W50" s="28" t="s">
        <v>115</v>
      </c>
      <c r="X50" s="179" t="s">
        <v>867</v>
      </c>
      <c r="Y50" s="28" t="s">
        <v>119</v>
      </c>
      <c r="Z50" s="28" t="s">
        <v>938</v>
      </c>
      <c r="AA50" s="28" t="s">
        <v>939</v>
      </c>
      <c r="AB50" s="28" t="s">
        <v>940</v>
      </c>
      <c r="AC50" s="179" t="s">
        <v>966</v>
      </c>
      <c r="AD50" s="2" t="s">
        <v>932</v>
      </c>
      <c r="AE50" s="179" t="s">
        <v>941</v>
      </c>
      <c r="AF50" s="28" t="s">
        <v>942</v>
      </c>
      <c r="AG50" s="2" t="s">
        <v>932</v>
      </c>
      <c r="AH50" s="28" t="s">
        <v>943</v>
      </c>
      <c r="AI50" s="179" t="s">
        <v>944</v>
      </c>
      <c r="AJ50" s="28" t="s">
        <v>945</v>
      </c>
      <c r="AK50" s="179" t="s">
        <v>944</v>
      </c>
      <c r="AL50" s="28" t="s">
        <v>946</v>
      </c>
      <c r="AM50" s="179" t="s">
        <v>947</v>
      </c>
      <c r="AN50" s="28" t="s">
        <v>948</v>
      </c>
      <c r="AO50" s="28" t="s">
        <v>949</v>
      </c>
      <c r="AP50" s="28" t="s">
        <v>950</v>
      </c>
      <c r="AQ50" s="179" t="s">
        <v>951</v>
      </c>
      <c r="AR50" s="28" t="s">
        <v>952</v>
      </c>
      <c r="AS50" s="179" t="s">
        <v>953</v>
      </c>
      <c r="AT50" s="28" t="s">
        <v>954</v>
      </c>
      <c r="AU50" s="179" t="s">
        <v>955</v>
      </c>
      <c r="AV50" s="28" t="s">
        <v>956</v>
      </c>
      <c r="AW50" s="179" t="s">
        <v>957</v>
      </c>
      <c r="AX50" s="28" t="s">
        <v>958</v>
      </c>
      <c r="AY50" s="179" t="s">
        <v>959</v>
      </c>
      <c r="AZ50" s="179" t="s">
        <v>960</v>
      </c>
      <c r="BA50" s="179" t="s">
        <v>961</v>
      </c>
      <c r="BB50" s="28" t="s">
        <v>962</v>
      </c>
      <c r="BC50" s="28" t="s">
        <v>963</v>
      </c>
      <c r="BD50" s="28" t="s">
        <v>964</v>
      </c>
      <c r="BE50" s="28" t="s">
        <v>965</v>
      </c>
      <c r="BF50" s="172" t="s">
        <v>917</v>
      </c>
      <c r="BG50" s="206" t="s">
        <v>920</v>
      </c>
      <c r="BH50" s="206" t="s">
        <v>918</v>
      </c>
      <c r="BI50" s="172" t="s">
        <v>919</v>
      </c>
      <c r="BJ50" s="179" t="s">
        <v>921</v>
      </c>
      <c r="BK50" s="185" t="s">
        <v>922</v>
      </c>
      <c r="BL50" s="67"/>
      <c r="BM50" s="7"/>
      <c r="BN50" s="7"/>
      <c r="BO50" s="7"/>
      <c r="BP50" s="7"/>
      <c r="BQ50" s="7"/>
      <c r="BR50" s="7"/>
      <c r="BS50" s="7"/>
      <c r="BT50" s="7"/>
      <c r="BU50" s="7"/>
      <c r="BV50" s="7"/>
      <c r="BW50" s="7"/>
      <c r="BX50" s="7"/>
      <c r="BY50" s="7"/>
      <c r="BZ50" s="7"/>
    </row>
    <row r="51" spans="1:78" s="2" customFormat="1" ht="180" x14ac:dyDescent="0.2">
      <c r="A51" s="51" t="s">
        <v>103</v>
      </c>
      <c r="B51" s="147" t="s">
        <v>115</v>
      </c>
      <c r="C51" s="182" t="s">
        <v>778</v>
      </c>
      <c r="D51" s="29">
        <v>14</v>
      </c>
      <c r="E51" s="182" t="s">
        <v>779</v>
      </c>
      <c r="F51" s="29" t="s">
        <v>110</v>
      </c>
      <c r="G51" s="182" t="s">
        <v>780</v>
      </c>
      <c r="H51" s="29" t="s">
        <v>115</v>
      </c>
      <c r="I51" s="29" t="s">
        <v>119</v>
      </c>
      <c r="J51" s="29" t="s">
        <v>115</v>
      </c>
      <c r="K51" s="29" t="s">
        <v>115</v>
      </c>
      <c r="L51" s="29" t="s">
        <v>119</v>
      </c>
      <c r="M51" s="29" t="s">
        <v>115</v>
      </c>
      <c r="N51" s="29" t="s">
        <v>115</v>
      </c>
      <c r="O51" s="29" t="s">
        <v>119</v>
      </c>
      <c r="P51" s="29" t="s">
        <v>115</v>
      </c>
      <c r="Q51" s="29" t="s">
        <v>115</v>
      </c>
      <c r="R51" s="182" t="s">
        <v>781</v>
      </c>
      <c r="S51" s="29" t="s">
        <v>115</v>
      </c>
      <c r="T51" s="182" t="s">
        <v>782</v>
      </c>
      <c r="U51" s="29" t="s">
        <v>119</v>
      </c>
      <c r="V51" s="29" t="s">
        <v>277</v>
      </c>
      <c r="W51" s="29" t="s">
        <v>115</v>
      </c>
      <c r="X51" s="182" t="s">
        <v>783</v>
      </c>
      <c r="Y51" s="29" t="s">
        <v>119</v>
      </c>
      <c r="Z51" s="29" t="s">
        <v>119</v>
      </c>
      <c r="AA51" s="29" t="s">
        <v>277</v>
      </c>
      <c r="AB51" s="29" t="s">
        <v>119</v>
      </c>
      <c r="AC51" s="182" t="s">
        <v>784</v>
      </c>
      <c r="AD51" s="29" t="s">
        <v>119</v>
      </c>
      <c r="AE51" s="29" t="s">
        <v>277</v>
      </c>
      <c r="AF51" s="29" t="s">
        <v>115</v>
      </c>
      <c r="AG51" s="29" t="s">
        <v>119</v>
      </c>
      <c r="AH51" s="29" t="s">
        <v>119</v>
      </c>
      <c r="AI51" s="29" t="s">
        <v>62</v>
      </c>
      <c r="AJ51" s="29" t="s">
        <v>119</v>
      </c>
      <c r="AK51" s="29" t="s">
        <v>277</v>
      </c>
      <c r="AL51" s="29" t="s">
        <v>115</v>
      </c>
      <c r="AM51" s="182" t="s">
        <v>785</v>
      </c>
      <c r="AN51" s="29" t="s">
        <v>119</v>
      </c>
      <c r="AO51" s="182" t="s">
        <v>786</v>
      </c>
      <c r="AP51" s="29" t="s">
        <v>115</v>
      </c>
      <c r="AQ51" s="182" t="s">
        <v>787</v>
      </c>
      <c r="AR51" s="29" t="s">
        <v>119</v>
      </c>
      <c r="AS51" s="29" t="s">
        <v>62</v>
      </c>
      <c r="AT51" s="29" t="s">
        <v>115</v>
      </c>
      <c r="AU51" s="182" t="s">
        <v>788</v>
      </c>
      <c r="AV51" s="29" t="s">
        <v>115</v>
      </c>
      <c r="AW51" s="182" t="s">
        <v>789</v>
      </c>
      <c r="AX51" s="29" t="s">
        <v>115</v>
      </c>
      <c r="AY51" s="182" t="s">
        <v>789</v>
      </c>
      <c r="AZ51" s="182" t="s">
        <v>789</v>
      </c>
      <c r="BA51" s="182" t="s">
        <v>790</v>
      </c>
      <c r="BB51" s="29" t="s">
        <v>119</v>
      </c>
      <c r="BC51" s="29" t="s">
        <v>119</v>
      </c>
      <c r="BD51" s="29" t="s">
        <v>119</v>
      </c>
      <c r="BE51" s="29" t="s">
        <v>119</v>
      </c>
      <c r="BF51" s="66" t="s">
        <v>980</v>
      </c>
      <c r="BG51" s="199" t="s">
        <v>777</v>
      </c>
      <c r="BH51" s="53" t="s">
        <v>119</v>
      </c>
      <c r="BI51" s="53" t="s">
        <v>257</v>
      </c>
      <c r="BJ51" s="182"/>
      <c r="BK51" s="66" t="s">
        <v>194</v>
      </c>
      <c r="BL51" s="51"/>
      <c r="BM51" s="1"/>
      <c r="BN51" s="1"/>
      <c r="BO51" s="1"/>
      <c r="BP51" s="1"/>
      <c r="BQ51" s="1"/>
      <c r="BR51" s="1"/>
      <c r="BS51" s="1"/>
      <c r="BT51" s="1"/>
      <c r="BU51" s="1"/>
      <c r="BV51" s="1"/>
      <c r="BW51" s="1"/>
      <c r="BX51" s="1"/>
      <c r="BY51" s="1"/>
      <c r="BZ51" s="1"/>
    </row>
    <row r="52" spans="1:78" s="2" customFormat="1" ht="186" customHeight="1" x14ac:dyDescent="0.2">
      <c r="A52" s="51" t="s">
        <v>104</v>
      </c>
      <c r="B52" s="107" t="s">
        <v>115</v>
      </c>
      <c r="C52" s="179" t="s">
        <v>794</v>
      </c>
      <c r="D52" s="28">
        <v>30</v>
      </c>
      <c r="E52" s="28" t="s">
        <v>115</v>
      </c>
      <c r="F52" s="28" t="s">
        <v>109</v>
      </c>
      <c r="G52" s="179" t="s">
        <v>795</v>
      </c>
      <c r="H52" s="28" t="s">
        <v>115</v>
      </c>
      <c r="I52" s="28" t="s">
        <v>115</v>
      </c>
      <c r="J52" s="28" t="s">
        <v>119</v>
      </c>
      <c r="K52" s="28" t="s">
        <v>115</v>
      </c>
      <c r="L52" s="60" t="s">
        <v>115</v>
      </c>
      <c r="M52" s="28" t="s">
        <v>115</v>
      </c>
      <c r="N52" s="28" t="s">
        <v>115</v>
      </c>
      <c r="O52" s="28" t="s">
        <v>119</v>
      </c>
      <c r="P52" s="28" t="s">
        <v>119</v>
      </c>
      <c r="Q52" s="28" t="s">
        <v>115</v>
      </c>
      <c r="R52" s="180" t="s">
        <v>796</v>
      </c>
      <c r="S52" s="60" t="s">
        <v>115</v>
      </c>
      <c r="T52" s="180" t="s">
        <v>797</v>
      </c>
      <c r="U52" s="60" t="s">
        <v>119</v>
      </c>
      <c r="V52" s="60" t="s">
        <v>277</v>
      </c>
      <c r="W52" s="60" t="s">
        <v>115</v>
      </c>
      <c r="X52" s="180" t="s">
        <v>799</v>
      </c>
      <c r="Y52" s="60" t="s">
        <v>119</v>
      </c>
      <c r="Z52" s="60" t="s">
        <v>119</v>
      </c>
      <c r="AA52" s="60" t="s">
        <v>277</v>
      </c>
      <c r="AB52" s="60" t="s">
        <v>119</v>
      </c>
      <c r="AC52" s="60" t="s">
        <v>277</v>
      </c>
      <c r="AD52" s="60" t="s">
        <v>119</v>
      </c>
      <c r="AE52" s="60" t="s">
        <v>277</v>
      </c>
      <c r="AF52" s="60" t="s">
        <v>115</v>
      </c>
      <c r="AG52" s="60" t="s">
        <v>119</v>
      </c>
      <c r="AH52" s="60" t="s">
        <v>119</v>
      </c>
      <c r="AI52" s="60" t="s">
        <v>62</v>
      </c>
      <c r="AJ52" s="60" t="s">
        <v>119</v>
      </c>
      <c r="AK52" s="60" t="s">
        <v>277</v>
      </c>
      <c r="AL52" s="60" t="s">
        <v>115</v>
      </c>
      <c r="AM52" s="180" t="s">
        <v>798</v>
      </c>
      <c r="AN52" s="28" t="s">
        <v>119</v>
      </c>
      <c r="AO52" s="28" t="s">
        <v>115</v>
      </c>
      <c r="AP52" s="28" t="s">
        <v>119</v>
      </c>
      <c r="AQ52" s="179" t="s">
        <v>800</v>
      </c>
      <c r="AR52" s="28" t="s">
        <v>119</v>
      </c>
      <c r="AS52" s="28" t="s">
        <v>277</v>
      </c>
      <c r="AT52" s="28" t="s">
        <v>115</v>
      </c>
      <c r="AU52" s="179" t="s">
        <v>801</v>
      </c>
      <c r="AV52" s="28" t="s">
        <v>115</v>
      </c>
      <c r="AW52" s="179" t="s">
        <v>802</v>
      </c>
      <c r="AX52" s="28" t="s">
        <v>115</v>
      </c>
      <c r="AY52" s="179" t="s">
        <v>802</v>
      </c>
      <c r="AZ52" s="179" t="s">
        <v>802</v>
      </c>
      <c r="BA52" s="28" t="s">
        <v>148</v>
      </c>
      <c r="BB52" s="28" t="s">
        <v>892</v>
      </c>
      <c r="BC52" s="28" t="s">
        <v>115</v>
      </c>
      <c r="BD52" s="28" t="s">
        <v>119</v>
      </c>
      <c r="BE52" s="28" t="s">
        <v>119</v>
      </c>
      <c r="BF52" s="65" t="s">
        <v>792</v>
      </c>
      <c r="BG52" s="214">
        <v>39584</v>
      </c>
      <c r="BH52" s="52" t="s">
        <v>115</v>
      </c>
      <c r="BI52" s="162" t="s">
        <v>793</v>
      </c>
      <c r="BJ52" s="179" t="s">
        <v>791</v>
      </c>
      <c r="BK52" s="65" t="s">
        <v>160</v>
      </c>
      <c r="BL52" s="51"/>
      <c r="BM52" s="1"/>
      <c r="BN52" s="1"/>
      <c r="BO52" s="1"/>
      <c r="BP52" s="1"/>
      <c r="BQ52" s="1"/>
      <c r="BR52" s="1"/>
      <c r="BS52" s="1"/>
      <c r="BT52" s="1"/>
      <c r="BU52" s="1"/>
      <c r="BV52" s="1"/>
      <c r="BW52" s="1"/>
      <c r="BX52" s="1"/>
      <c r="BY52" s="1"/>
      <c r="BZ52" s="1"/>
    </row>
    <row r="53" spans="1:78" s="2" customFormat="1" ht="382.5" x14ac:dyDescent="0.2">
      <c r="A53" s="51" t="s">
        <v>105</v>
      </c>
      <c r="B53" s="29" t="s">
        <v>115</v>
      </c>
      <c r="C53" s="182" t="s">
        <v>805</v>
      </c>
      <c r="D53" s="56">
        <v>15</v>
      </c>
      <c r="E53" s="182" t="s">
        <v>806</v>
      </c>
      <c r="F53" s="29" t="s">
        <v>110</v>
      </c>
      <c r="G53" s="182" t="s">
        <v>807</v>
      </c>
      <c r="H53" s="29" t="s">
        <v>115</v>
      </c>
      <c r="I53" s="29" t="s">
        <v>115</v>
      </c>
      <c r="J53" s="29" t="s">
        <v>115</v>
      </c>
      <c r="K53" s="29" t="s">
        <v>115</v>
      </c>
      <c r="L53" s="29" t="s">
        <v>115</v>
      </c>
      <c r="M53" s="29" t="s">
        <v>115</v>
      </c>
      <c r="N53" s="29" t="s">
        <v>115</v>
      </c>
      <c r="O53" s="29" t="s">
        <v>119</v>
      </c>
      <c r="P53" s="29" t="s">
        <v>115</v>
      </c>
      <c r="Q53" s="29" t="s">
        <v>115</v>
      </c>
      <c r="R53" s="182" t="s">
        <v>808</v>
      </c>
      <c r="S53" s="29" t="s">
        <v>115</v>
      </c>
      <c r="T53" s="182" t="s">
        <v>809</v>
      </c>
      <c r="U53" s="29" t="s">
        <v>115</v>
      </c>
      <c r="V53" s="182" t="s">
        <v>810</v>
      </c>
      <c r="W53" s="29" t="s">
        <v>115</v>
      </c>
      <c r="X53" s="182" t="s">
        <v>811</v>
      </c>
      <c r="Y53" s="29" t="s">
        <v>115</v>
      </c>
      <c r="Z53" s="29" t="s">
        <v>119</v>
      </c>
      <c r="AA53" s="182" t="s">
        <v>812</v>
      </c>
      <c r="AB53" s="29" t="s">
        <v>115</v>
      </c>
      <c r="AC53" s="182" t="s">
        <v>813</v>
      </c>
      <c r="AD53" s="29" t="s">
        <v>115</v>
      </c>
      <c r="AE53" s="182" t="s">
        <v>814</v>
      </c>
      <c r="AF53" s="29" t="s">
        <v>119</v>
      </c>
      <c r="AG53" s="29" t="s">
        <v>115</v>
      </c>
      <c r="AH53" s="29" t="s">
        <v>115</v>
      </c>
      <c r="AI53" s="182" t="s">
        <v>815</v>
      </c>
      <c r="AJ53" s="29" t="s">
        <v>115</v>
      </c>
      <c r="AK53" s="182" t="s">
        <v>815</v>
      </c>
      <c r="AL53" s="29" t="s">
        <v>115</v>
      </c>
      <c r="AM53" s="182" t="s">
        <v>816</v>
      </c>
      <c r="AN53" s="29" t="s">
        <v>115</v>
      </c>
      <c r="AO53" s="29" t="s">
        <v>115</v>
      </c>
      <c r="AP53" s="29" t="s">
        <v>115</v>
      </c>
      <c r="AQ53" s="182" t="s">
        <v>817</v>
      </c>
      <c r="AR53" s="29" t="s">
        <v>119</v>
      </c>
      <c r="AS53" s="29" t="s">
        <v>277</v>
      </c>
      <c r="AT53" s="29" t="s">
        <v>115</v>
      </c>
      <c r="AU53" s="182" t="s">
        <v>818</v>
      </c>
      <c r="AV53" s="29" t="s">
        <v>115</v>
      </c>
      <c r="AW53" s="182" t="s">
        <v>819</v>
      </c>
      <c r="AX53" s="29" t="s">
        <v>115</v>
      </c>
      <c r="AY53" s="182" t="s">
        <v>819</v>
      </c>
      <c r="AZ53" s="182" t="s">
        <v>820</v>
      </c>
      <c r="BA53" s="182" t="s">
        <v>821</v>
      </c>
      <c r="BB53" s="29" t="s">
        <v>115</v>
      </c>
      <c r="BC53" s="29" t="s">
        <v>119</v>
      </c>
      <c r="BD53" s="29" t="s">
        <v>119</v>
      </c>
      <c r="BE53" s="29" t="s">
        <v>119</v>
      </c>
      <c r="BF53" s="66" t="s">
        <v>803</v>
      </c>
      <c r="BG53" s="53" t="s">
        <v>804</v>
      </c>
      <c r="BH53" s="53" t="s">
        <v>115</v>
      </c>
      <c r="BI53" s="156" t="s">
        <v>981</v>
      </c>
      <c r="BJ53" s="29"/>
      <c r="BK53" s="66" t="s">
        <v>195</v>
      </c>
      <c r="BL53" s="51"/>
      <c r="BM53" s="1"/>
      <c r="BN53" s="1"/>
      <c r="BO53" s="1"/>
      <c r="BP53" s="1"/>
      <c r="BQ53" s="1"/>
      <c r="BR53" s="1"/>
      <c r="BS53" s="1"/>
      <c r="BT53" s="1"/>
      <c r="BU53" s="1"/>
      <c r="BV53" s="1"/>
      <c r="BW53" s="1"/>
      <c r="BX53" s="1"/>
      <c r="BY53" s="1"/>
      <c r="BZ53" s="1"/>
    </row>
    <row r="54" spans="1:78" s="2" customFormat="1" ht="355.5" customHeight="1" x14ac:dyDescent="0.2">
      <c r="A54" s="51" t="s">
        <v>106</v>
      </c>
      <c r="B54" s="107" t="s">
        <v>115</v>
      </c>
      <c r="C54" s="179" t="s">
        <v>912</v>
      </c>
      <c r="D54" s="54">
        <v>45</v>
      </c>
      <c r="E54" s="28" t="s">
        <v>115</v>
      </c>
      <c r="F54" s="28" t="s">
        <v>110</v>
      </c>
      <c r="G54" s="28" t="s">
        <v>62</v>
      </c>
      <c r="H54" s="28" t="s">
        <v>119</v>
      </c>
      <c r="I54" s="28" t="s">
        <v>115</v>
      </c>
      <c r="J54" s="28" t="s">
        <v>115</v>
      </c>
      <c r="K54" s="28" t="s">
        <v>119</v>
      </c>
      <c r="L54" s="60" t="s">
        <v>119</v>
      </c>
      <c r="M54" s="28" t="s">
        <v>115</v>
      </c>
      <c r="N54" s="28" t="s">
        <v>115</v>
      </c>
      <c r="O54" s="28" t="s">
        <v>115</v>
      </c>
      <c r="P54" s="28" t="s">
        <v>115</v>
      </c>
      <c r="Q54" s="28" t="s">
        <v>115</v>
      </c>
      <c r="R54" s="179" t="s">
        <v>913</v>
      </c>
      <c r="S54" s="28" t="s">
        <v>115</v>
      </c>
      <c r="T54" s="179" t="s">
        <v>914</v>
      </c>
      <c r="U54" s="28" t="s">
        <v>119</v>
      </c>
      <c r="V54" s="28" t="s">
        <v>277</v>
      </c>
      <c r="W54" s="28" t="s">
        <v>115</v>
      </c>
      <c r="X54" s="179" t="s">
        <v>823</v>
      </c>
      <c r="Y54" s="28" t="s">
        <v>115</v>
      </c>
      <c r="Z54" s="28" t="s">
        <v>119</v>
      </c>
      <c r="AA54" s="28" t="s">
        <v>277</v>
      </c>
      <c r="AB54" s="28" t="s">
        <v>115</v>
      </c>
      <c r="AC54" s="179" t="s">
        <v>915</v>
      </c>
      <c r="AD54" s="28" t="s">
        <v>119</v>
      </c>
      <c r="AE54" s="28" t="s">
        <v>277</v>
      </c>
      <c r="AF54" s="28" t="s">
        <v>115</v>
      </c>
      <c r="AG54" s="28" t="s">
        <v>119</v>
      </c>
      <c r="AH54" s="28" t="s">
        <v>119</v>
      </c>
      <c r="AI54" s="28" t="s">
        <v>277</v>
      </c>
      <c r="AJ54" s="28" t="s">
        <v>119</v>
      </c>
      <c r="AK54" s="28" t="s">
        <v>277</v>
      </c>
      <c r="AL54" s="28" t="s">
        <v>119</v>
      </c>
      <c r="AM54" s="28" t="s">
        <v>277</v>
      </c>
      <c r="AN54" s="28" t="s">
        <v>119</v>
      </c>
      <c r="AO54" s="179" t="s">
        <v>916</v>
      </c>
      <c r="AP54" s="28" t="s">
        <v>119</v>
      </c>
      <c r="AQ54" s="179" t="s">
        <v>905</v>
      </c>
      <c r="AR54" s="28" t="s">
        <v>119</v>
      </c>
      <c r="AS54" s="28" t="s">
        <v>277</v>
      </c>
      <c r="AT54" s="28" t="s">
        <v>115</v>
      </c>
      <c r="AU54" s="179" t="s">
        <v>906</v>
      </c>
      <c r="AV54" s="28" t="s">
        <v>115</v>
      </c>
      <c r="AW54" s="179" t="s">
        <v>907</v>
      </c>
      <c r="AX54" s="28" t="s">
        <v>115</v>
      </c>
      <c r="AY54" s="179" t="s">
        <v>908</v>
      </c>
      <c r="AZ54" s="179" t="s">
        <v>909</v>
      </c>
      <c r="BA54" s="179" t="s">
        <v>911</v>
      </c>
      <c r="BB54" s="28" t="s">
        <v>115</v>
      </c>
      <c r="BC54" s="28" t="s">
        <v>115</v>
      </c>
      <c r="BD54" s="28" t="s">
        <v>115</v>
      </c>
      <c r="BE54" s="28" t="s">
        <v>119</v>
      </c>
      <c r="BF54" s="65" t="s">
        <v>822</v>
      </c>
      <c r="BG54" s="216">
        <v>41275</v>
      </c>
      <c r="BH54" s="55" t="s">
        <v>115</v>
      </c>
      <c r="BI54" s="52" t="s">
        <v>910</v>
      </c>
      <c r="BJ54" s="203"/>
      <c r="BK54" s="159" t="s">
        <v>9</v>
      </c>
      <c r="BL54" s="51" t="s">
        <v>731</v>
      </c>
      <c r="BM54" s="1"/>
      <c r="BN54" s="1"/>
      <c r="BO54" s="1"/>
      <c r="BP54" s="1"/>
      <c r="BQ54" s="1"/>
      <c r="BR54" s="1"/>
      <c r="BS54" s="1"/>
      <c r="BT54" s="1"/>
      <c r="BU54" s="1"/>
      <c r="BV54" s="1"/>
      <c r="BW54" s="1"/>
      <c r="BX54" s="1"/>
      <c r="BY54" s="1"/>
      <c r="BZ54" s="1"/>
    </row>
    <row r="55" spans="1:78" s="2" customFormat="1" ht="101.25" x14ac:dyDescent="0.2">
      <c r="A55" s="51" t="s">
        <v>175</v>
      </c>
      <c r="B55" s="147" t="s">
        <v>115</v>
      </c>
      <c r="C55" s="182" t="s">
        <v>826</v>
      </c>
      <c r="D55" s="56">
        <v>15</v>
      </c>
      <c r="E55" s="29" t="s">
        <v>119</v>
      </c>
      <c r="F55" s="29" t="s">
        <v>109</v>
      </c>
      <c r="G55" s="182" t="s">
        <v>827</v>
      </c>
      <c r="H55" s="29" t="s">
        <v>115</v>
      </c>
      <c r="I55" s="29" t="s">
        <v>119</v>
      </c>
      <c r="J55" s="29" t="s">
        <v>119</v>
      </c>
      <c r="K55" s="29" t="s">
        <v>115</v>
      </c>
      <c r="L55" s="29" t="s">
        <v>119</v>
      </c>
      <c r="M55" s="29" t="s">
        <v>115</v>
      </c>
      <c r="N55" s="29" t="s">
        <v>115</v>
      </c>
      <c r="O55" s="29" t="s">
        <v>119</v>
      </c>
      <c r="P55" s="29" t="s">
        <v>115</v>
      </c>
      <c r="Q55" s="29" t="s">
        <v>115</v>
      </c>
      <c r="R55" s="182" t="s">
        <v>828</v>
      </c>
      <c r="S55" s="29" t="s">
        <v>115</v>
      </c>
      <c r="T55" s="182" t="s">
        <v>829</v>
      </c>
      <c r="U55" s="29" t="s">
        <v>119</v>
      </c>
      <c r="V55" s="29" t="s">
        <v>62</v>
      </c>
      <c r="W55" s="29" t="s">
        <v>119</v>
      </c>
      <c r="X55" s="29" t="s">
        <v>36</v>
      </c>
      <c r="Y55" s="29" t="s">
        <v>119</v>
      </c>
      <c r="Z55" s="29" t="s">
        <v>119</v>
      </c>
      <c r="AA55" s="29" t="s">
        <v>36</v>
      </c>
      <c r="AB55" s="29" t="s">
        <v>115</v>
      </c>
      <c r="AC55" s="182" t="s">
        <v>830</v>
      </c>
      <c r="AD55" s="29" t="s">
        <v>119</v>
      </c>
      <c r="AE55" s="29" t="s">
        <v>62</v>
      </c>
      <c r="AF55" s="29" t="s">
        <v>115</v>
      </c>
      <c r="AG55" s="29" t="s">
        <v>119</v>
      </c>
      <c r="AH55" s="29" t="s">
        <v>119</v>
      </c>
      <c r="AI55" s="29" t="s">
        <v>36</v>
      </c>
      <c r="AJ55" s="29" t="s">
        <v>119</v>
      </c>
      <c r="AK55" s="29" t="s">
        <v>36</v>
      </c>
      <c r="AL55" s="29" t="s">
        <v>119</v>
      </c>
      <c r="AM55" s="29" t="s">
        <v>36</v>
      </c>
      <c r="AN55" s="29" t="s">
        <v>119</v>
      </c>
      <c r="AO55" s="29" t="s">
        <v>115</v>
      </c>
      <c r="AP55" s="29" t="s">
        <v>119</v>
      </c>
      <c r="AQ55" s="29" t="s">
        <v>36</v>
      </c>
      <c r="AR55" s="29" t="s">
        <v>119</v>
      </c>
      <c r="AS55" s="29" t="s">
        <v>36</v>
      </c>
      <c r="AT55" s="29" t="s">
        <v>119</v>
      </c>
      <c r="AU55" s="29" t="s">
        <v>36</v>
      </c>
      <c r="AV55" s="29" t="s">
        <v>115</v>
      </c>
      <c r="AW55" s="182" t="s">
        <v>833</v>
      </c>
      <c r="AX55" s="29" t="s">
        <v>115</v>
      </c>
      <c r="AY55" s="182" t="s">
        <v>832</v>
      </c>
      <c r="AZ55" s="182" t="s">
        <v>832</v>
      </c>
      <c r="BA55" s="182" t="s">
        <v>831</v>
      </c>
      <c r="BB55" s="29" t="s">
        <v>119</v>
      </c>
      <c r="BC55" s="29" t="s">
        <v>119</v>
      </c>
      <c r="BD55" s="29" t="s">
        <v>119</v>
      </c>
      <c r="BE55" s="29" t="s">
        <v>119</v>
      </c>
      <c r="BF55" s="66" t="s">
        <v>824</v>
      </c>
      <c r="BG55" s="212">
        <v>36669</v>
      </c>
      <c r="BH55" s="53" t="s">
        <v>119</v>
      </c>
      <c r="BI55" s="53" t="s">
        <v>257</v>
      </c>
      <c r="BJ55" s="182" t="s">
        <v>825</v>
      </c>
      <c r="BK55" s="66" t="s">
        <v>157</v>
      </c>
      <c r="BL55" s="51"/>
      <c r="BM55" s="1"/>
      <c r="BN55" s="1"/>
      <c r="BO55" s="1"/>
      <c r="BP55" s="1"/>
      <c r="BQ55" s="1"/>
      <c r="BR55" s="1"/>
      <c r="BS55" s="1"/>
      <c r="BT55" s="1"/>
      <c r="BU55" s="1"/>
      <c r="BV55" s="1"/>
      <c r="BW55" s="1"/>
      <c r="BX55" s="1"/>
      <c r="BY55" s="1"/>
      <c r="BZ55" s="1"/>
    </row>
    <row r="56" spans="1:78" s="2" customFormat="1" ht="168.75" x14ac:dyDescent="0.2">
      <c r="A56" s="51" t="s">
        <v>130</v>
      </c>
      <c r="B56" s="107" t="s">
        <v>115</v>
      </c>
      <c r="C56" s="179" t="s">
        <v>835</v>
      </c>
      <c r="D56" s="54">
        <v>10</v>
      </c>
      <c r="E56" s="28" t="s">
        <v>119</v>
      </c>
      <c r="F56" s="28" t="s">
        <v>110</v>
      </c>
      <c r="G56" s="179" t="s">
        <v>837</v>
      </c>
      <c r="H56" s="28" t="s">
        <v>119</v>
      </c>
      <c r="I56" s="28" t="s">
        <v>115</v>
      </c>
      <c r="J56" s="28" t="s">
        <v>119</v>
      </c>
      <c r="K56" s="28" t="s">
        <v>119</v>
      </c>
      <c r="L56" s="60" t="s">
        <v>119</v>
      </c>
      <c r="M56" s="28" t="s">
        <v>115</v>
      </c>
      <c r="N56" s="179" t="s">
        <v>838</v>
      </c>
      <c r="O56" s="28" t="s">
        <v>115</v>
      </c>
      <c r="P56" s="28" t="s">
        <v>115</v>
      </c>
      <c r="Q56" s="28" t="s">
        <v>115</v>
      </c>
      <c r="R56" s="179" t="s">
        <v>839</v>
      </c>
      <c r="S56" s="28" t="s">
        <v>115</v>
      </c>
      <c r="T56" s="179" t="s">
        <v>840</v>
      </c>
      <c r="U56" s="28" t="s">
        <v>119</v>
      </c>
      <c r="V56" s="28" t="s">
        <v>277</v>
      </c>
      <c r="W56" s="28" t="s">
        <v>119</v>
      </c>
      <c r="X56" s="28" t="s">
        <v>277</v>
      </c>
      <c r="Y56" s="28" t="s">
        <v>119</v>
      </c>
      <c r="Z56" s="28" t="s">
        <v>119</v>
      </c>
      <c r="AA56" s="28" t="s">
        <v>277</v>
      </c>
      <c r="AB56" s="28" t="s">
        <v>115</v>
      </c>
      <c r="AC56" s="179" t="s">
        <v>840</v>
      </c>
      <c r="AD56" s="28" t="s">
        <v>119</v>
      </c>
      <c r="AE56" s="28" t="s">
        <v>277</v>
      </c>
      <c r="AF56" s="28" t="s">
        <v>115</v>
      </c>
      <c r="AG56" s="28" t="s">
        <v>119</v>
      </c>
      <c r="AH56" s="28" t="s">
        <v>115</v>
      </c>
      <c r="AI56" s="179" t="s">
        <v>841</v>
      </c>
      <c r="AJ56" s="28" t="s">
        <v>115</v>
      </c>
      <c r="AK56" s="179" t="s">
        <v>842</v>
      </c>
      <c r="AL56" s="28" t="s">
        <v>119</v>
      </c>
      <c r="AM56" s="28" t="s">
        <v>277</v>
      </c>
      <c r="AN56" s="28" t="s">
        <v>119</v>
      </c>
      <c r="AO56" s="28" t="s">
        <v>115</v>
      </c>
      <c r="AP56" s="28" t="s">
        <v>115</v>
      </c>
      <c r="AQ56" s="179" t="s">
        <v>843</v>
      </c>
      <c r="AR56" s="28" t="s">
        <v>119</v>
      </c>
      <c r="AS56" s="28" t="s">
        <v>277</v>
      </c>
      <c r="AT56" s="28" t="s">
        <v>119</v>
      </c>
      <c r="AU56" s="28" t="s">
        <v>277</v>
      </c>
      <c r="AV56" s="28" t="s">
        <v>115</v>
      </c>
      <c r="AW56" s="179" t="s">
        <v>844</v>
      </c>
      <c r="AX56" s="28" t="s">
        <v>119</v>
      </c>
      <c r="AY56" s="28" t="s">
        <v>277</v>
      </c>
      <c r="AZ56" s="28" t="s">
        <v>119</v>
      </c>
      <c r="BA56" s="28" t="s">
        <v>62</v>
      </c>
      <c r="BB56" s="28" t="s">
        <v>119</v>
      </c>
      <c r="BC56" s="28" t="s">
        <v>119</v>
      </c>
      <c r="BD56" s="28" t="s">
        <v>119</v>
      </c>
      <c r="BE56" s="28" t="s">
        <v>119</v>
      </c>
      <c r="BF56" s="65" t="s">
        <v>834</v>
      </c>
      <c r="BG56" s="216">
        <v>38812</v>
      </c>
      <c r="BH56" s="55" t="s">
        <v>119</v>
      </c>
      <c r="BI56" s="55" t="s">
        <v>257</v>
      </c>
      <c r="BJ56" s="179" t="s">
        <v>836</v>
      </c>
      <c r="BK56" s="176" t="s">
        <v>884</v>
      </c>
      <c r="BL56" s="51"/>
      <c r="BM56" s="1"/>
      <c r="BN56" s="1"/>
      <c r="BO56" s="1"/>
      <c r="BP56" s="1"/>
      <c r="BQ56" s="1"/>
      <c r="BR56" s="1"/>
      <c r="BS56" s="1"/>
      <c r="BT56" s="1"/>
      <c r="BU56" s="1"/>
      <c r="BV56" s="1"/>
      <c r="BW56" s="1"/>
      <c r="BX56" s="1"/>
      <c r="BY56" s="1"/>
      <c r="BZ56" s="1"/>
    </row>
    <row r="57" spans="1:78" s="2" customFormat="1" ht="247.5" customHeight="1" x14ac:dyDescent="0.2">
      <c r="A57" s="51" t="s">
        <v>107</v>
      </c>
      <c r="B57" s="29" t="s">
        <v>115</v>
      </c>
      <c r="C57" s="182" t="s">
        <v>846</v>
      </c>
      <c r="D57" s="29">
        <v>10</v>
      </c>
      <c r="E57" s="29" t="s">
        <v>119</v>
      </c>
      <c r="F57" s="29" t="s">
        <v>109</v>
      </c>
      <c r="G57" s="182" t="s">
        <v>847</v>
      </c>
      <c r="H57" s="29" t="s">
        <v>119</v>
      </c>
      <c r="I57" s="29" t="s">
        <v>119</v>
      </c>
      <c r="J57" s="29" t="s">
        <v>119</v>
      </c>
      <c r="K57" s="29" t="s">
        <v>115</v>
      </c>
      <c r="L57" s="29" t="s">
        <v>119</v>
      </c>
      <c r="M57" s="29" t="s">
        <v>115</v>
      </c>
      <c r="N57" s="29" t="s">
        <v>115</v>
      </c>
      <c r="O57" s="29" t="s">
        <v>119</v>
      </c>
      <c r="P57" s="29" t="s">
        <v>119</v>
      </c>
      <c r="Q57" s="29" t="s">
        <v>119</v>
      </c>
      <c r="R57" s="29" t="s">
        <v>62</v>
      </c>
      <c r="S57" s="29" t="s">
        <v>115</v>
      </c>
      <c r="T57" s="182" t="s">
        <v>848</v>
      </c>
      <c r="U57" s="29" t="s">
        <v>119</v>
      </c>
      <c r="V57" s="29" t="s">
        <v>277</v>
      </c>
      <c r="W57" s="29" t="s">
        <v>115</v>
      </c>
      <c r="X57" s="182" t="s">
        <v>849</v>
      </c>
      <c r="Y57" s="29" t="s">
        <v>115</v>
      </c>
      <c r="Z57" s="29" t="s">
        <v>115</v>
      </c>
      <c r="AA57" s="182" t="s">
        <v>850</v>
      </c>
      <c r="AB57" s="29" t="s">
        <v>119</v>
      </c>
      <c r="AC57" s="29" t="s">
        <v>277</v>
      </c>
      <c r="AD57" s="29" t="s">
        <v>119</v>
      </c>
      <c r="AE57" s="29" t="s">
        <v>277</v>
      </c>
      <c r="AF57" s="29" t="s">
        <v>115</v>
      </c>
      <c r="AG57" s="29" t="s">
        <v>119</v>
      </c>
      <c r="AH57" s="29" t="s">
        <v>119</v>
      </c>
      <c r="AI57" s="29" t="s">
        <v>277</v>
      </c>
      <c r="AJ57" s="29" t="s">
        <v>119</v>
      </c>
      <c r="AK57" s="29" t="s">
        <v>277</v>
      </c>
      <c r="AL57" s="29" t="s">
        <v>115</v>
      </c>
      <c r="AM57" s="182" t="s">
        <v>851</v>
      </c>
      <c r="AN57" s="29" t="s">
        <v>115</v>
      </c>
      <c r="AO57" s="29" t="s">
        <v>115</v>
      </c>
      <c r="AP57" s="29" t="s">
        <v>115</v>
      </c>
      <c r="AQ57" s="182" t="s">
        <v>869</v>
      </c>
      <c r="AR57" s="29" t="s">
        <v>119</v>
      </c>
      <c r="AS57" s="29" t="s">
        <v>277</v>
      </c>
      <c r="AT57" s="29" t="s">
        <v>119</v>
      </c>
      <c r="AU57" s="29" t="s">
        <v>277</v>
      </c>
      <c r="AV57" s="29" t="s">
        <v>115</v>
      </c>
      <c r="AW57" s="182" t="s">
        <v>852</v>
      </c>
      <c r="AX57" s="29" t="s">
        <v>115</v>
      </c>
      <c r="AY57" s="182" t="s">
        <v>852</v>
      </c>
      <c r="AZ57" s="195" t="s">
        <v>853</v>
      </c>
      <c r="BA57" s="182" t="s">
        <v>854</v>
      </c>
      <c r="BB57" s="29" t="s">
        <v>119</v>
      </c>
      <c r="BC57" s="29" t="s">
        <v>119</v>
      </c>
      <c r="BD57" s="29" t="s">
        <v>119</v>
      </c>
      <c r="BE57" s="29" t="s">
        <v>119</v>
      </c>
      <c r="BF57" s="66" t="s">
        <v>845</v>
      </c>
      <c r="BG57" s="212">
        <v>39934</v>
      </c>
      <c r="BH57" s="53" t="s">
        <v>119</v>
      </c>
      <c r="BI57" s="53" t="s">
        <v>257</v>
      </c>
      <c r="BJ57" s="29"/>
      <c r="BK57" s="66" t="s">
        <v>169</v>
      </c>
      <c r="BL57" s="51"/>
      <c r="BM57" s="1"/>
      <c r="BN57" s="1"/>
      <c r="BO57" s="1"/>
      <c r="BP57" s="1"/>
      <c r="BQ57" s="1"/>
      <c r="BR57" s="1"/>
      <c r="BS57" s="1"/>
      <c r="BT57" s="1"/>
      <c r="BU57" s="1"/>
      <c r="BV57" s="1"/>
      <c r="BW57" s="1"/>
      <c r="BX57" s="1"/>
      <c r="BY57" s="1"/>
      <c r="BZ57" s="1"/>
    </row>
    <row r="58" spans="1:78" s="2" customFormat="1" ht="214.5" customHeight="1" x14ac:dyDescent="0.2">
      <c r="A58" s="51" t="s">
        <v>108</v>
      </c>
      <c r="B58" s="107" t="s">
        <v>115</v>
      </c>
      <c r="C58" s="179" t="s">
        <v>855</v>
      </c>
      <c r="D58" s="54">
        <v>14</v>
      </c>
      <c r="E58" s="28" t="s">
        <v>119</v>
      </c>
      <c r="F58" s="28" t="s">
        <v>110</v>
      </c>
      <c r="G58" s="179" t="s">
        <v>856</v>
      </c>
      <c r="H58" s="28" t="s">
        <v>115</v>
      </c>
      <c r="I58" s="28" t="s">
        <v>119</v>
      </c>
      <c r="J58" s="28" t="s">
        <v>119</v>
      </c>
      <c r="K58" s="28" t="s">
        <v>115</v>
      </c>
      <c r="L58" s="60" t="s">
        <v>119</v>
      </c>
      <c r="M58" s="28" t="s">
        <v>115</v>
      </c>
      <c r="N58" s="28" t="s">
        <v>115</v>
      </c>
      <c r="O58" s="28" t="s">
        <v>115</v>
      </c>
      <c r="P58" s="28" t="s">
        <v>119</v>
      </c>
      <c r="Q58" s="28" t="s">
        <v>115</v>
      </c>
      <c r="R58" s="179" t="s">
        <v>857</v>
      </c>
      <c r="S58" s="28" t="s">
        <v>115</v>
      </c>
      <c r="T58" s="179" t="s">
        <v>861</v>
      </c>
      <c r="U58" s="28" t="s">
        <v>119</v>
      </c>
      <c r="V58" s="28" t="s">
        <v>277</v>
      </c>
      <c r="W58" s="28" t="s">
        <v>115</v>
      </c>
      <c r="X58" s="179" t="s">
        <v>860</v>
      </c>
      <c r="Y58" s="28" t="s">
        <v>119</v>
      </c>
      <c r="Z58" s="28" t="s">
        <v>119</v>
      </c>
      <c r="AA58" s="28" t="s">
        <v>277</v>
      </c>
      <c r="AB58" s="28" t="s">
        <v>115</v>
      </c>
      <c r="AC58" s="179" t="s">
        <v>859</v>
      </c>
      <c r="AD58" s="28" t="s">
        <v>119</v>
      </c>
      <c r="AE58" s="28" t="s">
        <v>277</v>
      </c>
      <c r="AF58" s="28" t="s">
        <v>115</v>
      </c>
      <c r="AG58" s="28" t="s">
        <v>119</v>
      </c>
      <c r="AH58" s="28" t="s">
        <v>115</v>
      </c>
      <c r="AI58" s="179" t="s">
        <v>858</v>
      </c>
      <c r="AJ58" s="28" t="s">
        <v>119</v>
      </c>
      <c r="AK58" s="28" t="s">
        <v>277</v>
      </c>
      <c r="AL58" s="28" t="s">
        <v>119</v>
      </c>
      <c r="AM58" s="28" t="s">
        <v>277</v>
      </c>
      <c r="AN58" s="28" t="s">
        <v>115</v>
      </c>
      <c r="AO58" s="28" t="s">
        <v>115</v>
      </c>
      <c r="AP58" s="28" t="s">
        <v>115</v>
      </c>
      <c r="AQ58" s="179" t="s">
        <v>862</v>
      </c>
      <c r="AR58" s="28" t="s">
        <v>119</v>
      </c>
      <c r="AS58" s="28" t="s">
        <v>277</v>
      </c>
      <c r="AT58" s="28" t="s">
        <v>119</v>
      </c>
      <c r="AU58" s="28" t="s">
        <v>277</v>
      </c>
      <c r="AV58" s="28" t="s">
        <v>115</v>
      </c>
      <c r="AW58" s="179" t="s">
        <v>863</v>
      </c>
      <c r="AX58" s="28" t="s">
        <v>115</v>
      </c>
      <c r="AY58" s="179" t="s">
        <v>864</v>
      </c>
      <c r="AZ58" s="28" t="s">
        <v>62</v>
      </c>
      <c r="BA58" s="179" t="s">
        <v>865</v>
      </c>
      <c r="BB58" s="28" t="s">
        <v>119</v>
      </c>
      <c r="BC58" s="28" t="s">
        <v>119</v>
      </c>
      <c r="BD58" s="28" t="s">
        <v>119</v>
      </c>
      <c r="BE58" s="28" t="s">
        <v>119</v>
      </c>
      <c r="BF58" s="65" t="s">
        <v>982</v>
      </c>
      <c r="BG58" s="216">
        <v>40360</v>
      </c>
      <c r="BH58" s="55" t="s">
        <v>119</v>
      </c>
      <c r="BI58" s="55" t="s">
        <v>257</v>
      </c>
      <c r="BJ58" s="54"/>
      <c r="BK58" s="65" t="s">
        <v>170</v>
      </c>
      <c r="BL58" s="51"/>
      <c r="BM58" s="1"/>
      <c r="BN58" s="1"/>
      <c r="BO58" s="1"/>
      <c r="BP58" s="1"/>
      <c r="BQ58" s="1"/>
      <c r="BR58" s="1"/>
      <c r="BS58" s="1"/>
      <c r="BT58" s="1"/>
      <c r="BU58" s="1"/>
      <c r="BV58" s="1"/>
      <c r="BW58" s="1"/>
      <c r="BX58" s="1"/>
      <c r="BY58" s="1"/>
      <c r="BZ58" s="1"/>
    </row>
    <row r="59" spans="1:78" x14ac:dyDescent="0.2">
      <c r="L59" s="7"/>
    </row>
    <row r="60" spans="1:78" x14ac:dyDescent="0.2">
      <c r="L60" s="7"/>
    </row>
    <row r="61" spans="1:78" x14ac:dyDescent="0.2">
      <c r="L61" s="7"/>
    </row>
    <row r="62" spans="1:78" x14ac:dyDescent="0.2">
      <c r="L62" s="7"/>
    </row>
    <row r="63" spans="1:78" x14ac:dyDescent="0.2">
      <c r="L63" s="7"/>
    </row>
    <row r="64" spans="1:78" x14ac:dyDescent="0.2">
      <c r="L64" s="7"/>
    </row>
    <row r="65" spans="12:12" x14ac:dyDescent="0.2">
      <c r="L65" s="7"/>
    </row>
    <row r="66" spans="12:12" x14ac:dyDescent="0.2">
      <c r="L66" s="7"/>
    </row>
    <row r="67" spans="12:12" x14ac:dyDescent="0.2">
      <c r="L67" s="7"/>
    </row>
    <row r="68" spans="12:12" x14ac:dyDescent="0.2">
      <c r="L68" s="7"/>
    </row>
    <row r="69" spans="12:12" x14ac:dyDescent="0.2">
      <c r="L69" s="7"/>
    </row>
    <row r="70" spans="12:12" x14ac:dyDescent="0.2">
      <c r="L70" s="7"/>
    </row>
    <row r="71" spans="12:12" x14ac:dyDescent="0.2">
      <c r="L71" s="7"/>
    </row>
    <row r="72" spans="12:12" x14ac:dyDescent="0.2">
      <c r="L72" s="7"/>
    </row>
    <row r="73" spans="12:12" x14ac:dyDescent="0.2">
      <c r="L73" s="7"/>
    </row>
    <row r="74" spans="12:12" x14ac:dyDescent="0.2">
      <c r="L74" s="7"/>
    </row>
    <row r="75" spans="12:12" x14ac:dyDescent="0.2">
      <c r="L75" s="7"/>
    </row>
    <row r="76" spans="12:12" x14ac:dyDescent="0.2">
      <c r="L76" s="7"/>
    </row>
    <row r="77" spans="12:12" x14ac:dyDescent="0.2">
      <c r="L77" s="7"/>
    </row>
    <row r="78" spans="12:12" x14ac:dyDescent="0.2">
      <c r="L78" s="7"/>
    </row>
    <row r="79" spans="12:12" x14ac:dyDescent="0.2">
      <c r="L79" s="7"/>
    </row>
    <row r="80" spans="12:12" x14ac:dyDescent="0.2">
      <c r="L80" s="7"/>
    </row>
    <row r="81" spans="12:12" x14ac:dyDescent="0.2">
      <c r="L81" s="7"/>
    </row>
    <row r="82" spans="12:12" x14ac:dyDescent="0.2">
      <c r="L82" s="7"/>
    </row>
    <row r="83" spans="12:12" x14ac:dyDescent="0.2">
      <c r="L83" s="7"/>
    </row>
    <row r="84" spans="12:12" x14ac:dyDescent="0.2">
      <c r="L84" s="7"/>
    </row>
    <row r="85" spans="12:12" x14ac:dyDescent="0.2">
      <c r="L85" s="7"/>
    </row>
    <row r="86" spans="12:12" x14ac:dyDescent="0.2">
      <c r="L86" s="7"/>
    </row>
    <row r="87" spans="12:12" x14ac:dyDescent="0.2">
      <c r="L87" s="7"/>
    </row>
    <row r="88" spans="12:12" x14ac:dyDescent="0.2">
      <c r="L88" s="7"/>
    </row>
    <row r="89" spans="12:12" x14ac:dyDescent="0.2">
      <c r="L89" s="7"/>
    </row>
    <row r="90" spans="12:12" x14ac:dyDescent="0.2">
      <c r="L90" s="7"/>
    </row>
    <row r="91" spans="12:12" x14ac:dyDescent="0.2">
      <c r="L91" s="7"/>
    </row>
    <row r="92" spans="12:12" x14ac:dyDescent="0.2">
      <c r="L92" s="7"/>
    </row>
    <row r="93" spans="12:12" x14ac:dyDescent="0.2">
      <c r="L93" s="7"/>
    </row>
    <row r="94" spans="12:12"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sheetData>
  <customSheetViews>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1"/>
      <headerFooter alignWithMargins="0">
        <oddFooter>&amp;C&amp;P of &amp;N&amp;R&amp;D</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3"/>
      <headerFooter alignWithMargins="0">
        <oddFooter>&amp;C&amp;P of &amp;N</oddFooter>
      </headerFooter>
    </customSheetView>
  </customSheetViews>
  <mergeCells count="2">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K28" r:id="rId17"/>
    <hyperlink ref="BF28" r:id="rId18" display="http://www.legislature.mi.gov/(S(ggg4joy3iz4qbl55ledubj45))/mileg.aspx?page=getObject&amp;objectName=mcl-Act-174-of-2013"/>
    <hyperlink ref="BK29" r:id="rId19"/>
    <hyperlink ref="BF29" r:id="rId20"/>
    <hyperlink ref="BK40" r:id="rId21"/>
    <hyperlink ref="BF40" r:id="rId22" display="North Dakota Century Code §§ 49-23-01 to -07, One Call Excavation Notice System (http://www.legis.nd.gov/information/statutes/cent-code.html)"/>
    <hyperlink ref="BK41" r:id="rId23"/>
    <hyperlink ref="BF41" r:id="rId24"/>
    <hyperlink ref="BF23" r:id="rId25"/>
    <hyperlink ref="BK23" r:id="rId26"/>
    <hyperlink ref="BF34" r:id="rId27" display="Chapter 455 Excavations and High-Voltage Lines"/>
    <hyperlink ref="BF33" r:id="rId28" display="http://uniweb.legislature.ne.gov/laws/browse-chapters.php?chapter=76"/>
    <hyperlink ref="BF32" r:id="rId29"/>
    <hyperlink ref="BF31" r:id="rId30" display="Mo. Rev. Stat. Chapter 319 General Safety Requirements §§ .010 to -.050 Underground Facility Safety and Damage Prevention Act"/>
    <hyperlink ref="BK34" r:id="rId31"/>
    <hyperlink ref="BK33" r:id="rId32"/>
    <hyperlink ref="BK31" r:id="rId33"/>
    <hyperlink ref="BF37" r:id="rId34" display="http://public.nmcompcomm.us/nmpublic/gateway.dll/?f=templates&amp;fn=default.htm"/>
    <hyperlink ref="BK37" r:id="rId35"/>
    <hyperlink ref="BF56" r:id="rId36"/>
    <hyperlink ref="BK57" r:id="rId37"/>
    <hyperlink ref="BF57" r:id="rId38" display="https://docs.legis.wisconsin.gov/statutes/statutes/182/0175"/>
    <hyperlink ref="BF58" r:id="rId39" display="Wyoming State Law, Title 37, Chapter 1, Article 3,  §§ 37-12-301 to 37-12-306, Damage To Underground Public Utility Facilities"/>
    <hyperlink ref="BK58" r:id="rId40"/>
    <hyperlink ref="BK44" r:id="rId41"/>
    <hyperlink ref="BK46" r:id="rId42"/>
    <hyperlink ref="BK47" r:id="rId43"/>
    <hyperlink ref="BK52" r:id="rId44"/>
    <hyperlink ref="BK53" r:id="rId45"/>
    <hyperlink ref="BF44" r:id="rId46"/>
    <hyperlink ref="BF46" r:id="rId47"/>
    <hyperlink ref="BF47" r:id="rId48"/>
    <hyperlink ref="BF52" r:id="rId49"/>
    <hyperlink ref="BF53" r:id="rId50"/>
    <hyperlink ref="BF48" r:id="rId51" display="South Dakota Codified Laws §§ 49-7A-1 to 49-7A-34, One Call Notification System for Excavation Activities"/>
    <hyperlink ref="BI43" r:id="rId52"/>
    <hyperlink ref="BK43" r:id="rId53"/>
    <hyperlink ref="BF49" r:id="rId54" display="Tennessee Code Annotated §§ 65-31-101 to -113, Underground Utility Damage Prevention Act"/>
    <hyperlink ref="BK49" r:id="rId55"/>
    <hyperlink ref="BF51" r:id="rId56"/>
    <hyperlink ref="BK51" r:id="rId57"/>
    <hyperlink ref="BF54" r:id="rId58"/>
    <hyperlink ref="BF42" r:id="rId59" location="UndergroundFacilitiesDamagePreventionAct" display="Oklahoma. Statutes, Title 63, Chapter 8, §§ 142.1 to - 142.12, Underground Facilities Damage Prevention Act"/>
    <hyperlink ref="BF43" r:id="rId60"/>
    <hyperlink ref="BK6" r:id="rId61"/>
    <hyperlink ref="BK9" r:id="rId62"/>
    <hyperlink ref="BK12" r:id="rId63"/>
    <hyperlink ref="BK13" r:id="rId64"/>
    <hyperlink ref="BK14" r:id="rId65"/>
    <hyperlink ref="BK15" r:id="rId66"/>
    <hyperlink ref="BK17" r:id="rId67"/>
    <hyperlink ref="BF12" r:id="rId68" display="Conn. Gen. Stat. §§ 16-345 to -359; Chapter 293 Excavation, Demolition or Discharge of Explosives"/>
    <hyperlink ref="BF13" r:id="rId69"/>
    <hyperlink ref="BF14" r:id="rId70"/>
    <hyperlink ref="BF15" r:id="rId71" display="Ga. Code Ann. §§ 25-9-1 to -13, Utility Facility Protection Act"/>
    <hyperlink ref="BF17" r:id="rId72" display="Haw. Rev. Stat. §§ 269E-1 to -17"/>
    <hyperlink ref="BK7" r:id="rId73"/>
    <hyperlink ref="BK8" r:id="rId74"/>
    <hyperlink ref="BF8" r:id="rId75"/>
    <hyperlink ref="BK11" r:id="rId76" display="http://www.uncc2.org/"/>
    <hyperlink ref="BF22" r:id="rId77"/>
    <hyperlink ref="BF21" r:id="rId78"/>
    <hyperlink ref="BF20" r:id="rId79" display="IC 8-1-26 Damage to Underground Facilities"/>
    <hyperlink ref="BF19" r:id="rId80"/>
    <hyperlink ref="BF18" r:id="rId81" display="Idaho Code Ann. §§ 55-2201 to -2210 UG Facilities Dam Prevent"/>
    <hyperlink ref="BK22" r:id="rId82"/>
    <hyperlink ref="BK20" r:id="rId83"/>
    <hyperlink ref="BI15" r:id="rId84" display="GSPC Rules 515-9-4-.01 to 519-9-4-.14"/>
    <hyperlink ref="BK55" r:id="rId85"/>
    <hyperlink ref="BF55" r:id="rId86"/>
    <hyperlink ref="BK21" r:id="rId87"/>
    <hyperlink ref="BK24" r:id="rId88"/>
    <hyperlink ref="BK42" r:id="rId89"/>
    <hyperlink ref="BK48" r:id="rId90"/>
    <hyperlink ref="BK54" r:id="rId91"/>
    <hyperlink ref="BK56" r:id="rId92"/>
    <hyperlink ref="BF6" r:id="rId93" display="Title 37                            PUBLIC UTILITIES AND PUBLIC TRANSPORTATION.  Chapter 15 NOTIFICATION OF EXCAVATION OR DEMOLITION OPERATIONS."/>
    <hyperlink ref="BF10" r:id="rId94" display="California Excavation Law Handbook"/>
    <hyperlink ref="BF11" r:id="rId95" display="Colo. Rev. Stat. § 9-1.5-101 to -107"/>
    <hyperlink ref="BF30" r:id="rId96"/>
    <hyperlink ref="BI19" r:id="rId97"/>
    <hyperlink ref="BI22" r:id="rId98" display="Kan. Admin. Reg. §§ 82-14-1 -- 82-14-5"/>
    <hyperlink ref="BI25" r:id="rId99" display="65-407-895 Me. Code R. §§ 1 to 12 "/>
    <hyperlink ref="BI29" r:id="rId100" display="Minn. R. 7560.0100 to -.0800"/>
    <hyperlink ref="BI34" r:id="rId101"/>
    <hyperlink ref="BI35" r:id="rId102" display="N.H. Code R. PUC 801.01 to 807.07"/>
    <hyperlink ref="BI36" r:id="rId103" display="N.J. Admin. Code TITLE 14 PUBLIC UTILITIES  CHAPTER 2 UNDERGROUND FACILITIES: ONE-CALL DAMAGE PREVENTION SYSTEM SUBCHAPTERS 1 - 6"/>
    <hyperlink ref="BI37" r:id="rId104"/>
    <hyperlink ref="BI48" r:id="rId105"/>
    <hyperlink ref="BI52" r:id="rId106" display="http://www.lexisnexis.com/hottopics/codeofvtrules/"/>
    <hyperlink ref="BI53" r:id="rId107" location="C0309" display="http://lis.virginia.gov/000/reg/TOC20005.HTM - C0309"/>
    <hyperlink ref="BI38" r:id="rId108" display="http://www3.dps.ny.gov/N/nycrr16.nsf/364bc4db8005c8b48525702d004a1baf/6e423da6b51f8e0e85256fc80073c32b/$FILE/753_pamphlet-Amendment2-with2013GBSupdate-Print Layout.pdf"/>
    <hyperlink ref="BI27" r:id="rId109" display="http://www.lawlib.state.ma.us/source/mass/cmr/cmrtext/220CMR99.pdf"/>
    <hyperlink ref="BI8" r:id="rId110"/>
    <hyperlink ref="BF16" r:id="rId111"/>
    <hyperlink ref="BF45" r:id="rId112" display="http://www.lexisnexis.com/hottopics/lawsofpuertorico/"/>
    <hyperlink ref="BI17" r:id="rId113" display="http://hawaii.gov/budget/adminrules/public-utilities-commission/Chapter%206-83%20Admin%20Rules%20Final.pdf"/>
    <hyperlink ref="BI20" r:id="rId114" display="http://www.in.gov/legislative/iac/iac_title?iact=170"/>
    <hyperlink ref="BI24" r:id="rId115" display="http://doa.louisiana.gov/osr/lac/books.htm"/>
    <hyperlink ref="BI12" r:id="rId116" display="Connecticut Public Utilities Regulatory Authority DPUC Regulations, Sections 16-345-1 thru 9"/>
    <hyperlink ref="BI10" r:id="rId117" display="See CA Public Utilities Code, Section 955-969, Natural Gas Pipeline Safety Act of 2011. http://www.leginfo.ca.gov/cgi-bin/displaycode?section=puc&amp;group=00001-01000&amp;file=955-969"/>
    <hyperlink ref="BF38" r:id="rId118" display="http://codes.lp.findlaw.com/nycode/GBS/36"/>
  </hyperlinks>
  <printOptions horizontalCentered="1" verticalCentered="1"/>
  <pageMargins left="0.25" right="0" top="0.5" bottom="0.5" header="0.25" footer="0.25"/>
  <pageSetup paperSize="5" scale="35" fitToHeight="4" orientation="landscape" r:id="rId119"/>
  <headerFooter alignWithMargins="0">
    <oddFooter>&amp;C&amp;P of &amp;N</oddFooter>
  </headerFooter>
  <legacyDrawing r:id="rId1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15" workbookViewId="0">
      <selection activeCell="B27" sqref="B27"/>
    </sheetView>
  </sheetViews>
  <sheetFormatPr defaultRowHeight="12.75" x14ac:dyDescent="0.2"/>
  <cols>
    <col min="2" max="2" width="74.7109375" customWidth="1"/>
  </cols>
  <sheetData>
    <row r="1" spans="1:2" ht="16.5" thickBot="1" x14ac:dyDescent="0.25">
      <c r="B1" s="98" t="s">
        <v>253</v>
      </c>
    </row>
    <row r="2" spans="1:2" ht="38.25" x14ac:dyDescent="0.2">
      <c r="A2" s="227" t="s">
        <v>53</v>
      </c>
      <c r="B2" s="89" t="s">
        <v>221</v>
      </c>
    </row>
    <row r="3" spans="1:2" ht="51" x14ac:dyDescent="0.2">
      <c r="A3" s="228"/>
      <c r="B3" s="94" t="s">
        <v>245</v>
      </c>
    </row>
    <row r="4" spans="1:2" ht="76.5" x14ac:dyDescent="0.2">
      <c r="A4" s="228"/>
      <c r="B4" s="94" t="s">
        <v>247</v>
      </c>
    </row>
    <row r="5" spans="1:2" ht="25.5" x14ac:dyDescent="0.2">
      <c r="A5" s="228"/>
      <c r="B5" s="10" t="s">
        <v>260</v>
      </c>
    </row>
    <row r="6" spans="1:2" ht="51" x14ac:dyDescent="0.2">
      <c r="A6" s="228"/>
      <c r="B6" s="10" t="s">
        <v>292</v>
      </c>
    </row>
    <row r="7" spans="1:2" ht="38.25" x14ac:dyDescent="0.2">
      <c r="A7" s="228"/>
      <c r="B7" s="10" t="s">
        <v>246</v>
      </c>
    </row>
    <row r="8" spans="1:2" ht="38.25" x14ac:dyDescent="0.2">
      <c r="A8" s="228"/>
      <c r="B8" s="118" t="s">
        <v>226</v>
      </c>
    </row>
    <row r="9" spans="1:2" ht="43.5" customHeight="1" x14ac:dyDescent="0.2">
      <c r="A9" s="228"/>
      <c r="B9" s="118" t="s">
        <v>228</v>
      </c>
    </row>
    <row r="10" spans="1:2" ht="38.25" x14ac:dyDescent="0.2">
      <c r="A10" s="228"/>
      <c r="B10" s="10" t="s">
        <v>248</v>
      </c>
    </row>
    <row r="11" spans="1:2" ht="51" x14ac:dyDescent="0.2">
      <c r="A11" s="229"/>
      <c r="B11" s="10" t="s">
        <v>206</v>
      </c>
    </row>
    <row r="12" spans="1:2" ht="25.5" x14ac:dyDescent="0.2">
      <c r="A12" s="229"/>
      <c r="B12" s="10" t="s">
        <v>181</v>
      </c>
    </row>
    <row r="13" spans="1:2" ht="63.75" x14ac:dyDescent="0.2">
      <c r="A13" s="229"/>
      <c r="B13" s="10" t="s">
        <v>249</v>
      </c>
    </row>
    <row r="14" spans="1:2" ht="43.5" customHeight="1" x14ac:dyDescent="0.2">
      <c r="A14" s="229"/>
      <c r="B14" s="10" t="s">
        <v>216</v>
      </c>
    </row>
    <row r="15" spans="1:2" ht="25.5" x14ac:dyDescent="0.2">
      <c r="A15" s="229"/>
      <c r="B15" s="10" t="s">
        <v>225</v>
      </c>
    </row>
    <row r="16" spans="1:2" ht="13.5" thickBot="1" x14ac:dyDescent="0.25">
      <c r="A16" s="230"/>
      <c r="B16" s="11" t="s">
        <v>180</v>
      </c>
    </row>
    <row r="17" spans="1:2" x14ac:dyDescent="0.2">
      <c r="A17" s="125"/>
      <c r="B17" s="9" t="s">
        <v>37</v>
      </c>
    </row>
    <row r="18" spans="1:2" ht="38.25" x14ac:dyDescent="0.2">
      <c r="A18" s="135"/>
      <c r="B18" s="9" t="s">
        <v>222</v>
      </c>
    </row>
    <row r="19" spans="1:2" ht="25.5" x14ac:dyDescent="0.2">
      <c r="A19" s="135"/>
      <c r="B19" s="9" t="s">
        <v>45</v>
      </c>
    </row>
    <row r="20" spans="1:2" ht="38.25" customHeight="1" x14ac:dyDescent="0.2">
      <c r="A20" s="231" t="s">
        <v>54</v>
      </c>
      <c r="B20" s="9" t="s">
        <v>261</v>
      </c>
    </row>
    <row r="21" spans="1:2" ht="38.25" x14ac:dyDescent="0.2">
      <c r="A21" s="231"/>
      <c r="B21" s="9" t="s">
        <v>215</v>
      </c>
    </row>
    <row r="22" spans="1:2" ht="38.25" x14ac:dyDescent="0.2">
      <c r="A22" s="231"/>
      <c r="B22" s="9" t="s">
        <v>244</v>
      </c>
    </row>
    <row r="23" spans="1:2" ht="63.75" x14ac:dyDescent="0.2">
      <c r="A23" s="231"/>
      <c r="B23" s="9" t="s">
        <v>218</v>
      </c>
    </row>
    <row r="24" spans="1:2" ht="63.75" x14ac:dyDescent="0.2">
      <c r="A24" s="231"/>
      <c r="B24" s="9" t="s">
        <v>217</v>
      </c>
    </row>
    <row r="25" spans="1:2" ht="17.25" customHeight="1" thickBot="1" x14ac:dyDescent="0.25">
      <c r="A25" s="127"/>
      <c r="B25" s="96" t="s">
        <v>227</v>
      </c>
    </row>
    <row r="26" spans="1:2" ht="25.5" x14ac:dyDescent="0.2">
      <c r="A26" s="232" t="s">
        <v>264</v>
      </c>
      <c r="B26" s="126" t="s">
        <v>190</v>
      </c>
    </row>
    <row r="27" spans="1:2" x14ac:dyDescent="0.2">
      <c r="A27" s="232"/>
      <c r="B27" s="122" t="s">
        <v>184</v>
      </c>
    </row>
    <row r="28" spans="1:2" ht="25.5" x14ac:dyDescent="0.2">
      <c r="A28" s="233"/>
      <c r="B28" s="95" t="s">
        <v>252</v>
      </c>
    </row>
    <row r="29" spans="1:2" ht="30" customHeight="1" x14ac:dyDescent="0.2">
      <c r="A29" s="233"/>
      <c r="B29" s="95" t="s">
        <v>182</v>
      </c>
    </row>
    <row r="30" spans="1:2" ht="38.25" customHeight="1" x14ac:dyDescent="0.2">
      <c r="A30" s="233"/>
      <c r="B30" s="122" t="s">
        <v>185</v>
      </c>
    </row>
    <row r="31" spans="1:2" ht="40.5" customHeight="1" x14ac:dyDescent="0.2">
      <c r="A31" s="233"/>
      <c r="B31" s="122" t="s">
        <v>35</v>
      </c>
    </row>
    <row r="32" spans="1:2" ht="43.5" customHeight="1" x14ac:dyDescent="0.2">
      <c r="A32" s="233"/>
      <c r="B32" s="122" t="s">
        <v>250</v>
      </c>
    </row>
    <row r="33" spans="1:2" ht="17.25" customHeight="1" x14ac:dyDescent="0.2">
      <c r="A33" s="233"/>
      <c r="B33" s="95" t="s">
        <v>183</v>
      </c>
    </row>
    <row r="34" spans="1:2" ht="29.25" customHeight="1" thickBot="1" x14ac:dyDescent="0.25">
      <c r="A34" s="234"/>
      <c r="B34" s="140" t="s">
        <v>46</v>
      </c>
    </row>
    <row r="35" spans="1:2" ht="30.75" customHeight="1" x14ac:dyDescent="0.2">
      <c r="A35" s="128"/>
      <c r="B35" s="97"/>
    </row>
    <row r="36" spans="1:2" ht="31.5" customHeight="1" x14ac:dyDescent="0.2">
      <c r="A36" s="128"/>
      <c r="B36" s="97"/>
    </row>
    <row r="37" spans="1:2" ht="12.75" customHeight="1" x14ac:dyDescent="0.2">
      <c r="B37" s="97"/>
    </row>
    <row r="38" spans="1:2" x14ac:dyDescent="0.2">
      <c r="B38" s="97"/>
    </row>
    <row r="39" spans="1:2" x14ac:dyDescent="0.2">
      <c r="B39" s="97"/>
    </row>
    <row r="40" spans="1:2" x14ac:dyDescent="0.2">
      <c r="B40" s="97"/>
    </row>
    <row r="41" spans="1:2" x14ac:dyDescent="0.2">
      <c r="B41" s="97"/>
    </row>
    <row r="42" spans="1:2" x14ac:dyDescent="0.2">
      <c r="B42" s="97"/>
    </row>
    <row r="43" spans="1:2" x14ac:dyDescent="0.2">
      <c r="B43" s="97"/>
    </row>
    <row r="44" spans="1:2" x14ac:dyDescent="0.2">
      <c r="B44" s="97"/>
    </row>
    <row r="45" spans="1:2" x14ac:dyDescent="0.2">
      <c r="B45" s="97"/>
    </row>
    <row r="46" spans="1:2" x14ac:dyDescent="0.2">
      <c r="B46" s="97"/>
    </row>
    <row r="47" spans="1:2" x14ac:dyDescent="0.2">
      <c r="B47" s="97"/>
    </row>
    <row r="48" spans="1:2" x14ac:dyDescent="0.2">
      <c r="B48" s="97"/>
    </row>
    <row r="49" spans="2:2" x14ac:dyDescent="0.2">
      <c r="B49" s="97"/>
    </row>
    <row r="50" spans="2:2" x14ac:dyDescent="0.2">
      <c r="B50" s="97"/>
    </row>
    <row r="51" spans="2:2" x14ac:dyDescent="0.2">
      <c r="B51" s="97"/>
    </row>
    <row r="52" spans="2:2" x14ac:dyDescent="0.2">
      <c r="B52" s="97"/>
    </row>
    <row r="53" spans="2:2" x14ac:dyDescent="0.2">
      <c r="B53" s="97"/>
    </row>
    <row r="54" spans="2:2" x14ac:dyDescent="0.2">
      <c r="B54" s="97"/>
    </row>
    <row r="55" spans="2:2" x14ac:dyDescent="0.2">
      <c r="B55" s="97"/>
    </row>
    <row r="56" spans="2:2" x14ac:dyDescent="0.2">
      <c r="B56" s="97"/>
    </row>
    <row r="57" spans="2:2" x14ac:dyDescent="0.2">
      <c r="B57" s="97"/>
    </row>
    <row r="58" spans="2:2" x14ac:dyDescent="0.2">
      <c r="B58" s="97"/>
    </row>
    <row r="59" spans="2:2" x14ac:dyDescent="0.2">
      <c r="B59" s="97"/>
    </row>
    <row r="60" spans="2:2" x14ac:dyDescent="0.2">
      <c r="B60" s="97"/>
    </row>
    <row r="61" spans="2:2" x14ac:dyDescent="0.2">
      <c r="B61" s="97"/>
    </row>
    <row r="62" spans="2:2" x14ac:dyDescent="0.2">
      <c r="B62" s="97"/>
    </row>
    <row r="63" spans="2:2" x14ac:dyDescent="0.2">
      <c r="B63" s="97"/>
    </row>
    <row r="64" spans="2:2" x14ac:dyDescent="0.2">
      <c r="B64" s="97"/>
    </row>
    <row r="65" spans="2:2" x14ac:dyDescent="0.2">
      <c r="B65" s="97"/>
    </row>
    <row r="66" spans="2:2" x14ac:dyDescent="0.2">
      <c r="B66" s="97"/>
    </row>
    <row r="67" spans="2:2" x14ac:dyDescent="0.2">
      <c r="B67" s="97"/>
    </row>
    <row r="68" spans="2:2" x14ac:dyDescent="0.2">
      <c r="B68" s="97"/>
    </row>
    <row r="69" spans="2:2" x14ac:dyDescent="0.2">
      <c r="B69" s="97"/>
    </row>
    <row r="70" spans="2:2" x14ac:dyDescent="0.2">
      <c r="B70" s="97"/>
    </row>
    <row r="71" spans="2:2" x14ac:dyDescent="0.2">
      <c r="B71" s="97"/>
    </row>
    <row r="72" spans="2:2" x14ac:dyDescent="0.2">
      <c r="B72" s="97"/>
    </row>
    <row r="73" spans="2:2" x14ac:dyDescent="0.2">
      <c r="B73" s="97"/>
    </row>
    <row r="74" spans="2:2" x14ac:dyDescent="0.2">
      <c r="B74" s="97"/>
    </row>
    <row r="75" spans="2:2" x14ac:dyDescent="0.2">
      <c r="B75" s="97"/>
    </row>
    <row r="76" spans="2:2" x14ac:dyDescent="0.2">
      <c r="B76" s="97"/>
    </row>
    <row r="77" spans="2:2" x14ac:dyDescent="0.2">
      <c r="B77" s="97"/>
    </row>
    <row r="78" spans="2:2" x14ac:dyDescent="0.2">
      <c r="B78" s="97"/>
    </row>
    <row r="79" spans="2:2" x14ac:dyDescent="0.2">
      <c r="B79" s="97"/>
    </row>
    <row r="80" spans="2:2"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row r="502" spans="2:2" x14ac:dyDescent="0.2">
      <c r="B502" s="97"/>
    </row>
    <row r="503" spans="2:2" x14ac:dyDescent="0.2">
      <c r="B503" s="97"/>
    </row>
    <row r="504" spans="2:2" x14ac:dyDescent="0.2">
      <c r="B504" s="97"/>
    </row>
    <row r="505" spans="2:2" x14ac:dyDescent="0.2">
      <c r="B505" s="97"/>
    </row>
    <row r="506" spans="2:2" x14ac:dyDescent="0.2">
      <c r="B506" s="97"/>
    </row>
    <row r="507" spans="2:2" x14ac:dyDescent="0.2">
      <c r="B507" s="97"/>
    </row>
    <row r="508" spans="2:2" x14ac:dyDescent="0.2">
      <c r="B508" s="97"/>
    </row>
    <row r="509" spans="2:2" x14ac:dyDescent="0.2">
      <c r="B509" s="97"/>
    </row>
    <row r="510" spans="2:2" x14ac:dyDescent="0.2">
      <c r="B510" s="97"/>
    </row>
    <row r="511" spans="2:2" x14ac:dyDescent="0.2">
      <c r="B511" s="97"/>
    </row>
    <row r="512" spans="2:2" x14ac:dyDescent="0.2">
      <c r="B512" s="97"/>
    </row>
    <row r="513" spans="2:2" x14ac:dyDescent="0.2">
      <c r="B513" s="97"/>
    </row>
    <row r="514" spans="2:2" x14ac:dyDescent="0.2">
      <c r="B514" s="97"/>
    </row>
    <row r="515" spans="2:2" x14ac:dyDescent="0.2">
      <c r="B515" s="97"/>
    </row>
    <row r="516" spans="2:2" x14ac:dyDescent="0.2">
      <c r="B516" s="97"/>
    </row>
    <row r="517" spans="2:2" x14ac:dyDescent="0.2">
      <c r="B517" s="97"/>
    </row>
    <row r="518" spans="2:2" x14ac:dyDescent="0.2">
      <c r="B518" s="97"/>
    </row>
    <row r="519" spans="2:2" x14ac:dyDescent="0.2">
      <c r="B519" s="97"/>
    </row>
    <row r="520" spans="2:2" x14ac:dyDescent="0.2">
      <c r="B520" s="97"/>
    </row>
    <row r="521" spans="2:2" x14ac:dyDescent="0.2">
      <c r="B521" s="97"/>
    </row>
    <row r="522" spans="2:2" x14ac:dyDescent="0.2">
      <c r="B522" s="97"/>
    </row>
    <row r="523" spans="2:2" x14ac:dyDescent="0.2">
      <c r="B523" s="97"/>
    </row>
    <row r="524" spans="2:2" x14ac:dyDescent="0.2">
      <c r="B524" s="97"/>
    </row>
    <row r="525" spans="2:2" x14ac:dyDescent="0.2">
      <c r="B525" s="97"/>
    </row>
    <row r="526" spans="2:2" x14ac:dyDescent="0.2">
      <c r="B526" s="97"/>
    </row>
    <row r="527" spans="2:2" x14ac:dyDescent="0.2">
      <c r="B527" s="97"/>
    </row>
    <row r="528" spans="2:2" x14ac:dyDescent="0.2">
      <c r="B528" s="97"/>
    </row>
    <row r="529" spans="2:2" x14ac:dyDescent="0.2">
      <c r="B529" s="97"/>
    </row>
    <row r="530" spans="2:2" x14ac:dyDescent="0.2">
      <c r="B530" s="97"/>
    </row>
    <row r="531" spans="2:2" x14ac:dyDescent="0.2">
      <c r="B531" s="97"/>
    </row>
    <row r="532" spans="2:2" x14ac:dyDescent="0.2">
      <c r="B532" s="97"/>
    </row>
    <row r="533" spans="2:2" x14ac:dyDescent="0.2">
      <c r="B533" s="97"/>
    </row>
    <row r="534" spans="2:2" x14ac:dyDescent="0.2">
      <c r="B534" s="97"/>
    </row>
    <row r="535" spans="2:2" x14ac:dyDescent="0.2">
      <c r="B535" s="97"/>
    </row>
    <row r="536" spans="2:2" x14ac:dyDescent="0.2">
      <c r="B536" s="97"/>
    </row>
    <row r="537" spans="2:2" x14ac:dyDescent="0.2">
      <c r="B537" s="97"/>
    </row>
    <row r="538" spans="2:2" x14ac:dyDescent="0.2">
      <c r="B538" s="97"/>
    </row>
    <row r="539" spans="2:2" x14ac:dyDescent="0.2">
      <c r="B539" s="97"/>
    </row>
    <row r="540" spans="2:2" x14ac:dyDescent="0.2">
      <c r="B540" s="97"/>
    </row>
    <row r="541" spans="2:2" x14ac:dyDescent="0.2">
      <c r="B541" s="97"/>
    </row>
    <row r="542" spans="2:2" x14ac:dyDescent="0.2">
      <c r="B542" s="97"/>
    </row>
    <row r="543" spans="2:2" x14ac:dyDescent="0.2">
      <c r="B543" s="97"/>
    </row>
    <row r="544" spans="2:2" x14ac:dyDescent="0.2">
      <c r="B544" s="97"/>
    </row>
    <row r="545" spans="2:2" x14ac:dyDescent="0.2">
      <c r="B545" s="97"/>
    </row>
    <row r="546" spans="2:2" x14ac:dyDescent="0.2">
      <c r="B546" s="97"/>
    </row>
    <row r="547" spans="2:2" x14ac:dyDescent="0.2">
      <c r="B547" s="97"/>
    </row>
    <row r="548" spans="2:2" x14ac:dyDescent="0.2">
      <c r="B548" s="97"/>
    </row>
    <row r="549" spans="2:2" x14ac:dyDescent="0.2">
      <c r="B549" s="97"/>
    </row>
    <row r="550" spans="2:2" x14ac:dyDescent="0.2">
      <c r="B550" s="97"/>
    </row>
    <row r="551" spans="2:2" x14ac:dyDescent="0.2">
      <c r="B551" s="97"/>
    </row>
    <row r="552" spans="2:2" x14ac:dyDescent="0.2">
      <c r="B552" s="97"/>
    </row>
    <row r="553" spans="2:2" x14ac:dyDescent="0.2">
      <c r="B553" s="97"/>
    </row>
    <row r="554" spans="2:2" x14ac:dyDescent="0.2">
      <c r="B554" s="97"/>
    </row>
    <row r="555" spans="2:2" x14ac:dyDescent="0.2">
      <c r="B555" s="97"/>
    </row>
    <row r="556" spans="2:2" x14ac:dyDescent="0.2">
      <c r="B556" s="97"/>
    </row>
    <row r="557" spans="2:2" x14ac:dyDescent="0.2">
      <c r="B557" s="97"/>
    </row>
    <row r="558" spans="2:2" x14ac:dyDescent="0.2">
      <c r="B558" s="97"/>
    </row>
    <row r="559" spans="2:2" x14ac:dyDescent="0.2">
      <c r="B559" s="97"/>
    </row>
    <row r="560" spans="2:2" x14ac:dyDescent="0.2">
      <c r="B560" s="97"/>
    </row>
    <row r="561" spans="2:2" x14ac:dyDescent="0.2">
      <c r="B561" s="97"/>
    </row>
    <row r="562" spans="2:2" x14ac:dyDescent="0.2">
      <c r="B562" s="97"/>
    </row>
    <row r="563" spans="2:2" x14ac:dyDescent="0.2">
      <c r="B563" s="97"/>
    </row>
    <row r="564" spans="2:2" x14ac:dyDescent="0.2">
      <c r="B564" s="97"/>
    </row>
    <row r="565" spans="2:2" x14ac:dyDescent="0.2">
      <c r="B565" s="97"/>
    </row>
    <row r="566" spans="2:2" x14ac:dyDescent="0.2">
      <c r="B566" s="97"/>
    </row>
    <row r="567" spans="2:2" x14ac:dyDescent="0.2">
      <c r="B567" s="97"/>
    </row>
    <row r="568" spans="2:2" x14ac:dyDescent="0.2">
      <c r="B568" s="97"/>
    </row>
    <row r="569" spans="2:2" x14ac:dyDescent="0.2">
      <c r="B569" s="97"/>
    </row>
    <row r="570" spans="2:2" x14ac:dyDescent="0.2">
      <c r="B570" s="97"/>
    </row>
    <row r="571" spans="2:2" x14ac:dyDescent="0.2">
      <c r="B571" s="97"/>
    </row>
    <row r="572" spans="2:2" x14ac:dyDescent="0.2">
      <c r="B572" s="97"/>
    </row>
    <row r="573" spans="2:2" x14ac:dyDescent="0.2">
      <c r="B573" s="97"/>
    </row>
    <row r="574" spans="2:2" x14ac:dyDescent="0.2">
      <c r="B574" s="97"/>
    </row>
    <row r="575" spans="2:2" x14ac:dyDescent="0.2">
      <c r="B575" s="97"/>
    </row>
    <row r="576" spans="2:2" x14ac:dyDescent="0.2">
      <c r="B576" s="97"/>
    </row>
    <row r="577" spans="2:2" x14ac:dyDescent="0.2">
      <c r="B577" s="97"/>
    </row>
    <row r="578" spans="2:2" x14ac:dyDescent="0.2">
      <c r="B578" s="97"/>
    </row>
    <row r="579" spans="2:2" x14ac:dyDescent="0.2">
      <c r="B579" s="97"/>
    </row>
    <row r="580" spans="2:2" x14ac:dyDescent="0.2">
      <c r="B580" s="97"/>
    </row>
    <row r="581" spans="2:2" x14ac:dyDescent="0.2">
      <c r="B581" s="97"/>
    </row>
    <row r="582" spans="2:2" x14ac:dyDescent="0.2">
      <c r="B582" s="97"/>
    </row>
    <row r="583" spans="2:2" x14ac:dyDescent="0.2">
      <c r="B583" s="97"/>
    </row>
    <row r="584" spans="2:2" x14ac:dyDescent="0.2">
      <c r="B584" s="97"/>
    </row>
    <row r="585" spans="2:2" x14ac:dyDescent="0.2">
      <c r="B585" s="97"/>
    </row>
    <row r="586" spans="2:2" x14ac:dyDescent="0.2">
      <c r="B586" s="97"/>
    </row>
    <row r="587" spans="2:2" x14ac:dyDescent="0.2">
      <c r="B587" s="97"/>
    </row>
    <row r="588" spans="2:2" x14ac:dyDescent="0.2">
      <c r="B588" s="97"/>
    </row>
    <row r="589" spans="2:2" x14ac:dyDescent="0.2">
      <c r="B589" s="97"/>
    </row>
    <row r="590" spans="2:2" x14ac:dyDescent="0.2">
      <c r="B590" s="97"/>
    </row>
    <row r="591" spans="2:2" x14ac:dyDescent="0.2">
      <c r="B591" s="97"/>
    </row>
    <row r="592" spans="2:2" x14ac:dyDescent="0.2">
      <c r="B592" s="97"/>
    </row>
    <row r="593" spans="2:2" x14ac:dyDescent="0.2">
      <c r="B593" s="97"/>
    </row>
    <row r="594" spans="2:2" x14ac:dyDescent="0.2">
      <c r="B594" s="97"/>
    </row>
    <row r="595" spans="2:2" x14ac:dyDescent="0.2">
      <c r="B595" s="97"/>
    </row>
    <row r="596" spans="2:2" x14ac:dyDescent="0.2">
      <c r="B596" s="97"/>
    </row>
    <row r="597" spans="2:2" x14ac:dyDescent="0.2">
      <c r="B597" s="97"/>
    </row>
    <row r="598" spans="2:2" x14ac:dyDescent="0.2">
      <c r="B598" s="97"/>
    </row>
    <row r="599" spans="2:2" x14ac:dyDescent="0.2">
      <c r="B599" s="97"/>
    </row>
    <row r="600" spans="2:2" x14ac:dyDescent="0.2">
      <c r="B600" s="97"/>
    </row>
    <row r="601" spans="2:2" x14ac:dyDescent="0.2">
      <c r="B601" s="97"/>
    </row>
    <row r="602" spans="2:2" x14ac:dyDescent="0.2">
      <c r="B602" s="97"/>
    </row>
    <row r="603" spans="2:2" x14ac:dyDescent="0.2">
      <c r="B603" s="97"/>
    </row>
    <row r="604" spans="2:2" x14ac:dyDescent="0.2">
      <c r="B604" s="97"/>
    </row>
    <row r="605" spans="2:2" x14ac:dyDescent="0.2">
      <c r="B605" s="97"/>
    </row>
    <row r="606" spans="2:2" x14ac:dyDescent="0.2">
      <c r="B606" s="97"/>
    </row>
    <row r="607" spans="2:2" x14ac:dyDescent="0.2">
      <c r="B607" s="97"/>
    </row>
    <row r="608" spans="2:2" x14ac:dyDescent="0.2">
      <c r="B608" s="97"/>
    </row>
    <row r="609" spans="2:2" x14ac:dyDescent="0.2">
      <c r="B609" s="97"/>
    </row>
    <row r="610" spans="2:2" x14ac:dyDescent="0.2">
      <c r="B610" s="97"/>
    </row>
    <row r="611" spans="2:2" x14ac:dyDescent="0.2">
      <c r="B611" s="97"/>
    </row>
    <row r="612" spans="2:2" x14ac:dyDescent="0.2">
      <c r="B612" s="97"/>
    </row>
    <row r="613" spans="2:2" x14ac:dyDescent="0.2">
      <c r="B613" s="97"/>
    </row>
    <row r="614" spans="2:2" x14ac:dyDescent="0.2">
      <c r="B614" s="97"/>
    </row>
    <row r="615" spans="2:2" x14ac:dyDescent="0.2">
      <c r="B615" s="97"/>
    </row>
    <row r="616" spans="2:2" x14ac:dyDescent="0.2">
      <c r="B616" s="97"/>
    </row>
    <row r="617" spans="2:2" x14ac:dyDescent="0.2">
      <c r="B617" s="97"/>
    </row>
    <row r="618" spans="2:2" x14ac:dyDescent="0.2">
      <c r="B618" s="97"/>
    </row>
    <row r="619" spans="2:2" x14ac:dyDescent="0.2">
      <c r="B619" s="97"/>
    </row>
    <row r="620" spans="2:2" x14ac:dyDescent="0.2">
      <c r="B620" s="97"/>
    </row>
    <row r="621" spans="2:2" x14ac:dyDescent="0.2">
      <c r="B621" s="97"/>
    </row>
    <row r="622" spans="2:2" x14ac:dyDescent="0.2">
      <c r="B622" s="97"/>
    </row>
    <row r="623" spans="2:2" x14ac:dyDescent="0.2">
      <c r="B623" s="97"/>
    </row>
    <row r="624" spans="2:2" x14ac:dyDescent="0.2">
      <c r="B624" s="97"/>
    </row>
    <row r="625" spans="2:2" x14ac:dyDescent="0.2">
      <c r="B625" s="97"/>
    </row>
    <row r="626" spans="2:2" x14ac:dyDescent="0.2">
      <c r="B626" s="97"/>
    </row>
    <row r="627" spans="2:2" x14ac:dyDescent="0.2">
      <c r="B627" s="97"/>
    </row>
    <row r="628" spans="2:2" x14ac:dyDescent="0.2">
      <c r="B628" s="97"/>
    </row>
    <row r="629" spans="2:2" x14ac:dyDescent="0.2">
      <c r="B629" s="97"/>
    </row>
    <row r="630" spans="2:2" x14ac:dyDescent="0.2">
      <c r="B630" s="97"/>
    </row>
    <row r="631" spans="2:2" x14ac:dyDescent="0.2">
      <c r="B631" s="97"/>
    </row>
    <row r="632" spans="2:2" x14ac:dyDescent="0.2">
      <c r="B632" s="97"/>
    </row>
    <row r="633" spans="2:2" x14ac:dyDescent="0.2">
      <c r="B633" s="97"/>
    </row>
    <row r="634" spans="2:2" x14ac:dyDescent="0.2">
      <c r="B634" s="97"/>
    </row>
    <row r="635" spans="2:2" x14ac:dyDescent="0.2">
      <c r="B635" s="97"/>
    </row>
    <row r="636" spans="2:2" x14ac:dyDescent="0.2">
      <c r="B636" s="97"/>
    </row>
    <row r="637" spans="2:2" x14ac:dyDescent="0.2">
      <c r="B637" s="97"/>
    </row>
    <row r="638" spans="2:2" x14ac:dyDescent="0.2">
      <c r="B638" s="97"/>
    </row>
    <row r="639" spans="2:2" x14ac:dyDescent="0.2">
      <c r="B639" s="97"/>
    </row>
    <row r="640" spans="2:2" x14ac:dyDescent="0.2">
      <c r="B640" s="97"/>
    </row>
    <row r="641" spans="2:2" x14ac:dyDescent="0.2">
      <c r="B641" s="97"/>
    </row>
    <row r="642" spans="2:2" x14ac:dyDescent="0.2">
      <c r="B642" s="97"/>
    </row>
    <row r="643" spans="2:2" x14ac:dyDescent="0.2">
      <c r="B643" s="97"/>
    </row>
    <row r="644" spans="2:2" x14ac:dyDescent="0.2">
      <c r="B644" s="97"/>
    </row>
    <row r="645" spans="2:2" x14ac:dyDescent="0.2">
      <c r="B645" s="97"/>
    </row>
    <row r="646" spans="2:2" x14ac:dyDescent="0.2">
      <c r="B646" s="97"/>
    </row>
    <row r="647" spans="2:2" x14ac:dyDescent="0.2">
      <c r="B647" s="97"/>
    </row>
    <row r="648" spans="2:2" x14ac:dyDescent="0.2">
      <c r="B648" s="97"/>
    </row>
    <row r="649" spans="2:2" x14ac:dyDescent="0.2">
      <c r="B649" s="97"/>
    </row>
    <row r="650" spans="2:2" x14ac:dyDescent="0.2">
      <c r="B650" s="97"/>
    </row>
    <row r="651" spans="2:2" x14ac:dyDescent="0.2">
      <c r="B651" s="97"/>
    </row>
    <row r="652" spans="2:2" x14ac:dyDescent="0.2">
      <c r="B652" s="97"/>
    </row>
    <row r="653" spans="2:2" x14ac:dyDescent="0.2">
      <c r="B653" s="97"/>
    </row>
    <row r="654" spans="2:2" x14ac:dyDescent="0.2">
      <c r="B654" s="97"/>
    </row>
    <row r="655" spans="2:2" x14ac:dyDescent="0.2">
      <c r="B655" s="97"/>
    </row>
    <row r="656" spans="2:2" x14ac:dyDescent="0.2">
      <c r="B656" s="97"/>
    </row>
    <row r="657" spans="2:2" x14ac:dyDescent="0.2">
      <c r="B657" s="97"/>
    </row>
    <row r="658" spans="2:2" x14ac:dyDescent="0.2">
      <c r="B658" s="97"/>
    </row>
    <row r="659" spans="2:2" x14ac:dyDescent="0.2">
      <c r="B659" s="97"/>
    </row>
    <row r="660" spans="2:2" x14ac:dyDescent="0.2">
      <c r="B660" s="97"/>
    </row>
    <row r="661" spans="2:2" x14ac:dyDescent="0.2">
      <c r="B661" s="97"/>
    </row>
    <row r="662" spans="2:2" x14ac:dyDescent="0.2">
      <c r="B662" s="97"/>
    </row>
    <row r="663" spans="2:2" x14ac:dyDescent="0.2">
      <c r="B663" s="97"/>
    </row>
    <row r="664" spans="2:2" x14ac:dyDescent="0.2">
      <c r="B664" s="97"/>
    </row>
    <row r="665" spans="2:2" x14ac:dyDescent="0.2">
      <c r="B665" s="97"/>
    </row>
    <row r="666" spans="2:2" x14ac:dyDescent="0.2">
      <c r="B666" s="97"/>
    </row>
    <row r="667" spans="2:2" x14ac:dyDescent="0.2">
      <c r="B667" s="97"/>
    </row>
    <row r="668" spans="2:2" x14ac:dyDescent="0.2">
      <c r="B668" s="97"/>
    </row>
    <row r="669" spans="2:2" x14ac:dyDescent="0.2">
      <c r="B669" s="97"/>
    </row>
    <row r="670" spans="2:2" x14ac:dyDescent="0.2">
      <c r="B670" s="97"/>
    </row>
    <row r="671" spans="2:2" x14ac:dyDescent="0.2">
      <c r="B671" s="97"/>
    </row>
    <row r="672" spans="2:2" x14ac:dyDescent="0.2">
      <c r="B672" s="97"/>
    </row>
    <row r="673" spans="2:2" x14ac:dyDescent="0.2">
      <c r="B673" s="97"/>
    </row>
    <row r="674" spans="2:2" x14ac:dyDescent="0.2">
      <c r="B674" s="97"/>
    </row>
    <row r="675" spans="2:2" x14ac:dyDescent="0.2">
      <c r="B675" s="97"/>
    </row>
    <row r="676" spans="2:2" x14ac:dyDescent="0.2">
      <c r="B676" s="97"/>
    </row>
    <row r="677" spans="2:2" x14ac:dyDescent="0.2">
      <c r="B677" s="97"/>
    </row>
    <row r="678" spans="2:2" x14ac:dyDescent="0.2">
      <c r="B678" s="97"/>
    </row>
    <row r="679" spans="2:2" x14ac:dyDescent="0.2">
      <c r="B679" s="97"/>
    </row>
    <row r="680" spans="2:2" x14ac:dyDescent="0.2">
      <c r="B680" s="97"/>
    </row>
    <row r="681" spans="2:2" x14ac:dyDescent="0.2">
      <c r="B681" s="97"/>
    </row>
    <row r="682" spans="2:2" x14ac:dyDescent="0.2">
      <c r="B682" s="97"/>
    </row>
    <row r="683" spans="2:2" x14ac:dyDescent="0.2">
      <c r="B683" s="97"/>
    </row>
    <row r="684" spans="2:2" x14ac:dyDescent="0.2">
      <c r="B684" s="97"/>
    </row>
    <row r="685" spans="2:2" x14ac:dyDescent="0.2">
      <c r="B685" s="97"/>
    </row>
    <row r="686" spans="2:2" x14ac:dyDescent="0.2">
      <c r="B686" s="97"/>
    </row>
    <row r="687" spans="2:2" x14ac:dyDescent="0.2">
      <c r="B687" s="97"/>
    </row>
    <row r="688" spans="2:2" x14ac:dyDescent="0.2">
      <c r="B688" s="97"/>
    </row>
    <row r="689" spans="2:2" x14ac:dyDescent="0.2">
      <c r="B689" s="97"/>
    </row>
    <row r="690" spans="2:2" x14ac:dyDescent="0.2">
      <c r="B690" s="97"/>
    </row>
    <row r="691" spans="2:2" x14ac:dyDescent="0.2">
      <c r="B691" s="97"/>
    </row>
    <row r="692" spans="2:2" x14ac:dyDescent="0.2">
      <c r="B692" s="97"/>
    </row>
    <row r="693" spans="2:2" x14ac:dyDescent="0.2">
      <c r="B693" s="97"/>
    </row>
    <row r="694" spans="2:2" x14ac:dyDescent="0.2">
      <c r="B694" s="97"/>
    </row>
    <row r="695" spans="2:2" x14ac:dyDescent="0.2">
      <c r="B695" s="97"/>
    </row>
    <row r="696" spans="2:2" x14ac:dyDescent="0.2">
      <c r="B696" s="97"/>
    </row>
    <row r="697" spans="2:2" x14ac:dyDescent="0.2">
      <c r="B697" s="97"/>
    </row>
    <row r="698" spans="2:2" x14ac:dyDescent="0.2">
      <c r="B698" s="97"/>
    </row>
    <row r="699" spans="2:2" x14ac:dyDescent="0.2">
      <c r="B699" s="97"/>
    </row>
    <row r="700" spans="2:2" x14ac:dyDescent="0.2">
      <c r="B700" s="97"/>
    </row>
    <row r="701" spans="2:2" x14ac:dyDescent="0.2">
      <c r="B701" s="97"/>
    </row>
    <row r="702" spans="2:2" x14ac:dyDescent="0.2">
      <c r="B702" s="97"/>
    </row>
    <row r="703" spans="2:2" x14ac:dyDescent="0.2">
      <c r="B703" s="97"/>
    </row>
    <row r="704" spans="2:2" x14ac:dyDescent="0.2">
      <c r="B704" s="97"/>
    </row>
    <row r="705" spans="2:2" x14ac:dyDescent="0.2">
      <c r="B705" s="97"/>
    </row>
    <row r="706" spans="2:2" x14ac:dyDescent="0.2">
      <c r="B706" s="97"/>
    </row>
    <row r="707" spans="2:2" x14ac:dyDescent="0.2">
      <c r="B707" s="97"/>
    </row>
    <row r="708" spans="2:2" x14ac:dyDescent="0.2">
      <c r="B708" s="97"/>
    </row>
    <row r="709" spans="2:2" x14ac:dyDescent="0.2">
      <c r="B709" s="97"/>
    </row>
    <row r="710" spans="2:2" x14ac:dyDescent="0.2">
      <c r="B710" s="97"/>
    </row>
    <row r="711" spans="2:2" x14ac:dyDescent="0.2">
      <c r="B711" s="97"/>
    </row>
    <row r="712" spans="2:2" x14ac:dyDescent="0.2">
      <c r="B712" s="97"/>
    </row>
    <row r="713" spans="2:2" x14ac:dyDescent="0.2">
      <c r="B713" s="97"/>
    </row>
    <row r="714" spans="2:2" x14ac:dyDescent="0.2">
      <c r="B714" s="97"/>
    </row>
    <row r="715" spans="2:2" x14ac:dyDescent="0.2">
      <c r="B715" s="97"/>
    </row>
    <row r="716" spans="2:2" x14ac:dyDescent="0.2">
      <c r="B716" s="97"/>
    </row>
    <row r="717" spans="2:2" x14ac:dyDescent="0.2">
      <c r="B717" s="97"/>
    </row>
    <row r="718" spans="2:2" x14ac:dyDescent="0.2">
      <c r="B718" s="97"/>
    </row>
    <row r="719" spans="2:2" x14ac:dyDescent="0.2">
      <c r="B719" s="97"/>
    </row>
    <row r="720" spans="2:2" x14ac:dyDescent="0.2">
      <c r="B720" s="97"/>
    </row>
    <row r="721" spans="2:2" x14ac:dyDescent="0.2">
      <c r="B721" s="97"/>
    </row>
    <row r="722" spans="2:2" x14ac:dyDescent="0.2">
      <c r="B722" s="97"/>
    </row>
    <row r="723" spans="2:2" x14ac:dyDescent="0.2">
      <c r="B723" s="97"/>
    </row>
    <row r="724" spans="2:2" x14ac:dyDescent="0.2">
      <c r="B724" s="97"/>
    </row>
    <row r="725" spans="2:2" x14ac:dyDescent="0.2">
      <c r="B725" s="97"/>
    </row>
    <row r="726" spans="2:2" x14ac:dyDescent="0.2">
      <c r="B726" s="97"/>
    </row>
    <row r="727" spans="2:2" x14ac:dyDescent="0.2">
      <c r="B727" s="97"/>
    </row>
    <row r="728" spans="2:2" x14ac:dyDescent="0.2">
      <c r="B728" s="97"/>
    </row>
    <row r="729" spans="2:2" x14ac:dyDescent="0.2">
      <c r="B729" s="97"/>
    </row>
    <row r="730" spans="2:2" x14ac:dyDescent="0.2">
      <c r="B730" s="97"/>
    </row>
    <row r="731" spans="2:2" x14ac:dyDescent="0.2">
      <c r="B731" s="97"/>
    </row>
    <row r="732" spans="2:2" x14ac:dyDescent="0.2">
      <c r="B732" s="97"/>
    </row>
    <row r="733" spans="2:2" x14ac:dyDescent="0.2">
      <c r="B733" s="97"/>
    </row>
    <row r="734" spans="2:2" x14ac:dyDescent="0.2">
      <c r="B734" s="97"/>
    </row>
    <row r="735" spans="2:2" x14ac:dyDescent="0.2">
      <c r="B735" s="97"/>
    </row>
    <row r="736" spans="2:2" x14ac:dyDescent="0.2">
      <c r="B736" s="97"/>
    </row>
    <row r="737" spans="2:2" x14ac:dyDescent="0.2">
      <c r="B737" s="97"/>
    </row>
    <row r="738" spans="2:2" x14ac:dyDescent="0.2">
      <c r="B738" s="97"/>
    </row>
    <row r="739" spans="2:2" x14ac:dyDescent="0.2">
      <c r="B739" s="97"/>
    </row>
    <row r="740" spans="2:2" x14ac:dyDescent="0.2">
      <c r="B740" s="97"/>
    </row>
    <row r="741" spans="2:2" x14ac:dyDescent="0.2">
      <c r="B741" s="97"/>
    </row>
    <row r="742" spans="2:2" x14ac:dyDescent="0.2">
      <c r="B742" s="97"/>
    </row>
    <row r="743" spans="2:2" x14ac:dyDescent="0.2">
      <c r="B743" s="97"/>
    </row>
    <row r="744" spans="2:2" x14ac:dyDescent="0.2">
      <c r="B744" s="97"/>
    </row>
    <row r="745" spans="2:2" x14ac:dyDescent="0.2">
      <c r="B745" s="97"/>
    </row>
    <row r="746" spans="2:2" x14ac:dyDescent="0.2">
      <c r="B746" s="97"/>
    </row>
    <row r="747" spans="2:2" x14ac:dyDescent="0.2">
      <c r="B747" s="97"/>
    </row>
    <row r="748" spans="2:2" x14ac:dyDescent="0.2">
      <c r="B748" s="97"/>
    </row>
    <row r="749" spans="2:2" x14ac:dyDescent="0.2">
      <c r="B749" s="97"/>
    </row>
    <row r="750" spans="2:2" x14ac:dyDescent="0.2">
      <c r="B750" s="97"/>
    </row>
    <row r="751" spans="2:2" x14ac:dyDescent="0.2">
      <c r="B751" s="97"/>
    </row>
    <row r="752" spans="2:2" x14ac:dyDescent="0.2">
      <c r="B752" s="97"/>
    </row>
    <row r="753" spans="2:2" x14ac:dyDescent="0.2">
      <c r="B753" s="97"/>
    </row>
    <row r="754" spans="2:2" x14ac:dyDescent="0.2">
      <c r="B754" s="97"/>
    </row>
    <row r="755" spans="2:2" x14ac:dyDescent="0.2">
      <c r="B755" s="97"/>
    </row>
    <row r="756" spans="2:2" x14ac:dyDescent="0.2">
      <c r="B756" s="97"/>
    </row>
    <row r="757" spans="2:2" x14ac:dyDescent="0.2">
      <c r="B757" s="97"/>
    </row>
    <row r="758" spans="2:2" x14ac:dyDescent="0.2">
      <c r="B758" s="97"/>
    </row>
    <row r="759" spans="2:2" x14ac:dyDescent="0.2">
      <c r="B759" s="97"/>
    </row>
    <row r="760" spans="2:2" x14ac:dyDescent="0.2">
      <c r="B760" s="97"/>
    </row>
    <row r="761" spans="2:2" x14ac:dyDescent="0.2">
      <c r="B761" s="97"/>
    </row>
    <row r="762" spans="2:2" x14ac:dyDescent="0.2">
      <c r="B762" s="97"/>
    </row>
    <row r="763" spans="2:2" x14ac:dyDescent="0.2">
      <c r="B763" s="97"/>
    </row>
    <row r="764" spans="2:2" x14ac:dyDescent="0.2">
      <c r="B764" s="97"/>
    </row>
    <row r="765" spans="2:2" x14ac:dyDescent="0.2">
      <c r="B765" s="97"/>
    </row>
    <row r="766" spans="2:2" x14ac:dyDescent="0.2">
      <c r="B766" s="97"/>
    </row>
    <row r="767" spans="2:2" x14ac:dyDescent="0.2">
      <c r="B767" s="97"/>
    </row>
    <row r="768" spans="2:2" x14ac:dyDescent="0.2">
      <c r="B768" s="97"/>
    </row>
    <row r="769" spans="2:2" x14ac:dyDescent="0.2">
      <c r="B769" s="97"/>
    </row>
    <row r="770" spans="2:2" x14ac:dyDescent="0.2">
      <c r="B770" s="97"/>
    </row>
    <row r="771" spans="2:2" x14ac:dyDescent="0.2">
      <c r="B771" s="97"/>
    </row>
    <row r="772" spans="2:2" x14ac:dyDescent="0.2">
      <c r="B772" s="97"/>
    </row>
    <row r="773" spans="2:2" x14ac:dyDescent="0.2">
      <c r="B773" s="97"/>
    </row>
    <row r="774" spans="2:2" x14ac:dyDescent="0.2">
      <c r="B774" s="97"/>
    </row>
    <row r="775" spans="2:2" x14ac:dyDescent="0.2">
      <c r="B775" s="97"/>
    </row>
    <row r="776" spans="2:2" x14ac:dyDescent="0.2">
      <c r="B776" s="97"/>
    </row>
    <row r="777" spans="2:2" x14ac:dyDescent="0.2">
      <c r="B777" s="97"/>
    </row>
    <row r="778" spans="2:2" x14ac:dyDescent="0.2">
      <c r="B778" s="97"/>
    </row>
    <row r="779" spans="2:2" x14ac:dyDescent="0.2">
      <c r="B779" s="97"/>
    </row>
    <row r="780" spans="2:2" x14ac:dyDescent="0.2">
      <c r="B780" s="97"/>
    </row>
    <row r="781" spans="2:2" x14ac:dyDescent="0.2">
      <c r="B781" s="97"/>
    </row>
    <row r="782" spans="2:2" x14ac:dyDescent="0.2">
      <c r="B782" s="97"/>
    </row>
    <row r="783" spans="2:2" x14ac:dyDescent="0.2">
      <c r="B783" s="97"/>
    </row>
    <row r="784" spans="2:2" x14ac:dyDescent="0.2">
      <c r="B784" s="97"/>
    </row>
    <row r="785" spans="2:2" x14ac:dyDescent="0.2">
      <c r="B785" s="97"/>
    </row>
    <row r="786" spans="2:2" x14ac:dyDescent="0.2">
      <c r="B786" s="97"/>
    </row>
    <row r="787" spans="2:2" x14ac:dyDescent="0.2">
      <c r="B787" s="97"/>
    </row>
    <row r="788" spans="2:2" x14ac:dyDescent="0.2">
      <c r="B788" s="97"/>
    </row>
    <row r="789" spans="2:2" x14ac:dyDescent="0.2">
      <c r="B789" s="97"/>
    </row>
    <row r="790" spans="2:2" x14ac:dyDescent="0.2">
      <c r="B790" s="97"/>
    </row>
    <row r="791" spans="2:2" x14ac:dyDescent="0.2">
      <c r="B791" s="97"/>
    </row>
    <row r="792" spans="2:2" x14ac:dyDescent="0.2">
      <c r="B792" s="97"/>
    </row>
    <row r="793" spans="2:2" x14ac:dyDescent="0.2">
      <c r="B793" s="97"/>
    </row>
    <row r="794" spans="2:2" x14ac:dyDescent="0.2">
      <c r="B794" s="97"/>
    </row>
    <row r="795" spans="2:2" x14ac:dyDescent="0.2">
      <c r="B795" s="97"/>
    </row>
    <row r="796" spans="2:2" x14ac:dyDescent="0.2">
      <c r="B796" s="97"/>
    </row>
    <row r="797" spans="2:2" x14ac:dyDescent="0.2">
      <c r="B797" s="97"/>
    </row>
    <row r="798" spans="2:2" x14ac:dyDescent="0.2">
      <c r="B798" s="97"/>
    </row>
    <row r="799" spans="2:2" x14ac:dyDescent="0.2">
      <c r="B799" s="97"/>
    </row>
    <row r="800" spans="2:2" x14ac:dyDescent="0.2">
      <c r="B800" s="97"/>
    </row>
    <row r="801" spans="2:2" x14ac:dyDescent="0.2">
      <c r="B801" s="97"/>
    </row>
    <row r="802" spans="2:2" x14ac:dyDescent="0.2">
      <c r="B802" s="97"/>
    </row>
    <row r="803" spans="2:2" x14ac:dyDescent="0.2">
      <c r="B803" s="97"/>
    </row>
    <row r="804" spans="2:2" x14ac:dyDescent="0.2">
      <c r="B804" s="97"/>
    </row>
    <row r="805" spans="2:2" x14ac:dyDescent="0.2">
      <c r="B805" s="97"/>
    </row>
    <row r="806" spans="2:2" x14ac:dyDescent="0.2">
      <c r="B806" s="97"/>
    </row>
    <row r="807" spans="2:2" x14ac:dyDescent="0.2">
      <c r="B807" s="97"/>
    </row>
    <row r="808" spans="2:2" x14ac:dyDescent="0.2">
      <c r="B808" s="97"/>
    </row>
    <row r="809" spans="2:2" x14ac:dyDescent="0.2">
      <c r="B809" s="97"/>
    </row>
    <row r="810" spans="2:2" x14ac:dyDescent="0.2">
      <c r="B810" s="97"/>
    </row>
    <row r="811" spans="2:2" x14ac:dyDescent="0.2">
      <c r="B811" s="97"/>
    </row>
    <row r="812" spans="2:2" x14ac:dyDescent="0.2">
      <c r="B812" s="97"/>
    </row>
    <row r="813" spans="2:2" x14ac:dyDescent="0.2">
      <c r="B813" s="97"/>
    </row>
    <row r="814" spans="2:2" x14ac:dyDescent="0.2">
      <c r="B814" s="97"/>
    </row>
    <row r="815" spans="2:2" x14ac:dyDescent="0.2">
      <c r="B815" s="97"/>
    </row>
    <row r="816" spans="2:2" x14ac:dyDescent="0.2">
      <c r="B816" s="97"/>
    </row>
    <row r="817" spans="2:2" x14ac:dyDescent="0.2">
      <c r="B817" s="97"/>
    </row>
    <row r="818" spans="2:2" x14ac:dyDescent="0.2">
      <c r="B818" s="97"/>
    </row>
    <row r="819" spans="2:2" x14ac:dyDescent="0.2">
      <c r="B819" s="97"/>
    </row>
    <row r="820" spans="2:2" x14ac:dyDescent="0.2">
      <c r="B820" s="97"/>
    </row>
    <row r="821" spans="2:2" x14ac:dyDescent="0.2">
      <c r="B821" s="97"/>
    </row>
    <row r="822" spans="2:2" x14ac:dyDescent="0.2">
      <c r="B822" s="97"/>
    </row>
    <row r="823" spans="2:2" x14ac:dyDescent="0.2">
      <c r="B823" s="97"/>
    </row>
    <row r="824" spans="2:2" x14ac:dyDescent="0.2">
      <c r="B824" s="97"/>
    </row>
    <row r="825" spans="2:2" x14ac:dyDescent="0.2">
      <c r="B825" s="97"/>
    </row>
    <row r="826" spans="2:2" x14ac:dyDescent="0.2">
      <c r="B826" s="97"/>
    </row>
    <row r="827" spans="2:2" x14ac:dyDescent="0.2">
      <c r="B827" s="97"/>
    </row>
    <row r="828" spans="2:2" x14ac:dyDescent="0.2">
      <c r="B828" s="97"/>
    </row>
    <row r="829" spans="2:2" x14ac:dyDescent="0.2">
      <c r="B829" s="97"/>
    </row>
    <row r="830" spans="2:2" x14ac:dyDescent="0.2">
      <c r="B830" s="97"/>
    </row>
    <row r="831" spans="2:2" x14ac:dyDescent="0.2">
      <c r="B831" s="97"/>
    </row>
    <row r="832" spans="2:2" x14ac:dyDescent="0.2">
      <c r="B832" s="97"/>
    </row>
    <row r="833" spans="2:2" x14ac:dyDescent="0.2">
      <c r="B833" s="97"/>
    </row>
    <row r="834" spans="2:2" x14ac:dyDescent="0.2">
      <c r="B834" s="97"/>
    </row>
    <row r="835" spans="2:2" x14ac:dyDescent="0.2">
      <c r="B835" s="97"/>
    </row>
    <row r="836" spans="2:2" x14ac:dyDescent="0.2">
      <c r="B836" s="97"/>
    </row>
    <row r="837" spans="2:2" x14ac:dyDescent="0.2">
      <c r="B837" s="97"/>
    </row>
    <row r="838" spans="2:2" x14ac:dyDescent="0.2">
      <c r="B838" s="97"/>
    </row>
    <row r="839" spans="2:2" x14ac:dyDescent="0.2">
      <c r="B839" s="97"/>
    </row>
    <row r="840" spans="2:2" x14ac:dyDescent="0.2">
      <c r="B840" s="97"/>
    </row>
    <row r="841" spans="2:2" x14ac:dyDescent="0.2">
      <c r="B841" s="97"/>
    </row>
    <row r="842" spans="2:2" x14ac:dyDescent="0.2">
      <c r="B842" s="97"/>
    </row>
    <row r="843" spans="2:2" x14ac:dyDescent="0.2">
      <c r="B843" s="97"/>
    </row>
    <row r="844" spans="2:2" x14ac:dyDescent="0.2">
      <c r="B844" s="97"/>
    </row>
    <row r="845" spans="2:2" x14ac:dyDescent="0.2">
      <c r="B845" s="97"/>
    </row>
    <row r="846" spans="2:2" x14ac:dyDescent="0.2">
      <c r="B846" s="97"/>
    </row>
    <row r="847" spans="2:2" x14ac:dyDescent="0.2">
      <c r="B847" s="97"/>
    </row>
    <row r="848" spans="2:2" x14ac:dyDescent="0.2">
      <c r="B848" s="97"/>
    </row>
    <row r="849" spans="2:2" x14ac:dyDescent="0.2">
      <c r="B849" s="97"/>
    </row>
    <row r="850" spans="2:2" x14ac:dyDescent="0.2">
      <c r="B850" s="97"/>
    </row>
    <row r="851" spans="2:2" x14ac:dyDescent="0.2">
      <c r="B851" s="97"/>
    </row>
    <row r="852" spans="2:2" x14ac:dyDescent="0.2">
      <c r="B852" s="97"/>
    </row>
    <row r="853" spans="2:2" x14ac:dyDescent="0.2">
      <c r="B853" s="97"/>
    </row>
    <row r="854" spans="2:2" x14ac:dyDescent="0.2">
      <c r="B854" s="97"/>
    </row>
    <row r="855" spans="2:2" x14ac:dyDescent="0.2">
      <c r="B855" s="97"/>
    </row>
    <row r="856" spans="2:2" x14ac:dyDescent="0.2">
      <c r="B856" s="97"/>
    </row>
    <row r="857" spans="2:2" x14ac:dyDescent="0.2">
      <c r="B857" s="97"/>
    </row>
    <row r="858" spans="2:2" x14ac:dyDescent="0.2">
      <c r="B858" s="97"/>
    </row>
    <row r="859" spans="2:2" x14ac:dyDescent="0.2">
      <c r="B859" s="97"/>
    </row>
    <row r="860" spans="2:2" x14ac:dyDescent="0.2">
      <c r="B860" s="97"/>
    </row>
    <row r="861" spans="2:2" x14ac:dyDescent="0.2">
      <c r="B861" s="97"/>
    </row>
    <row r="862" spans="2:2" x14ac:dyDescent="0.2">
      <c r="B862" s="97"/>
    </row>
    <row r="863" spans="2:2" x14ac:dyDescent="0.2">
      <c r="B863" s="97"/>
    </row>
    <row r="864" spans="2:2" x14ac:dyDescent="0.2">
      <c r="B864" s="97"/>
    </row>
    <row r="865" spans="2:2" x14ac:dyDescent="0.2">
      <c r="B865" s="97"/>
    </row>
    <row r="866" spans="2:2" x14ac:dyDescent="0.2">
      <c r="B866" s="97"/>
    </row>
    <row r="867" spans="2:2" x14ac:dyDescent="0.2">
      <c r="B867" s="97"/>
    </row>
    <row r="868" spans="2:2" x14ac:dyDescent="0.2">
      <c r="B868" s="97"/>
    </row>
    <row r="869" spans="2:2" x14ac:dyDescent="0.2">
      <c r="B869" s="97"/>
    </row>
    <row r="870" spans="2:2" x14ac:dyDescent="0.2">
      <c r="B870" s="97"/>
    </row>
    <row r="871" spans="2:2" x14ac:dyDescent="0.2">
      <c r="B871" s="97"/>
    </row>
    <row r="872" spans="2:2" x14ac:dyDescent="0.2">
      <c r="B872" s="97"/>
    </row>
    <row r="873" spans="2:2" x14ac:dyDescent="0.2">
      <c r="B873" s="97"/>
    </row>
    <row r="874" spans="2:2" x14ac:dyDescent="0.2">
      <c r="B874" s="97"/>
    </row>
    <row r="875" spans="2:2" x14ac:dyDescent="0.2">
      <c r="B875" s="97"/>
    </row>
    <row r="876" spans="2:2" x14ac:dyDescent="0.2">
      <c r="B876" s="97"/>
    </row>
    <row r="877" spans="2:2" x14ac:dyDescent="0.2">
      <c r="B877" s="97"/>
    </row>
    <row r="878" spans="2:2" x14ac:dyDescent="0.2">
      <c r="B878" s="97"/>
    </row>
    <row r="879" spans="2:2" x14ac:dyDescent="0.2">
      <c r="B879" s="97"/>
    </row>
    <row r="880" spans="2:2" x14ac:dyDescent="0.2">
      <c r="B880" s="97"/>
    </row>
    <row r="881" spans="2:2" x14ac:dyDescent="0.2">
      <c r="B881" s="97"/>
    </row>
    <row r="882" spans="2:2" x14ac:dyDescent="0.2">
      <c r="B882" s="97"/>
    </row>
    <row r="883" spans="2:2" x14ac:dyDescent="0.2">
      <c r="B883" s="97"/>
    </row>
    <row r="884" spans="2:2" x14ac:dyDescent="0.2">
      <c r="B884" s="97"/>
    </row>
    <row r="885" spans="2:2" x14ac:dyDescent="0.2">
      <c r="B885" s="97"/>
    </row>
    <row r="886" spans="2:2" x14ac:dyDescent="0.2">
      <c r="B886" s="97"/>
    </row>
    <row r="887" spans="2:2" x14ac:dyDescent="0.2">
      <c r="B887" s="97"/>
    </row>
    <row r="888" spans="2:2" x14ac:dyDescent="0.2">
      <c r="B888" s="97"/>
    </row>
    <row r="889" spans="2:2" x14ac:dyDescent="0.2">
      <c r="B889" s="97"/>
    </row>
    <row r="890" spans="2:2" x14ac:dyDescent="0.2">
      <c r="B890" s="97"/>
    </row>
    <row r="891" spans="2:2" x14ac:dyDescent="0.2">
      <c r="B891" s="97"/>
    </row>
    <row r="892" spans="2:2" x14ac:dyDescent="0.2">
      <c r="B892" s="97"/>
    </row>
    <row r="893" spans="2:2" x14ac:dyDescent="0.2">
      <c r="B893" s="97"/>
    </row>
    <row r="894" spans="2:2" x14ac:dyDescent="0.2">
      <c r="B894" s="97"/>
    </row>
    <row r="895" spans="2:2" x14ac:dyDescent="0.2">
      <c r="B895" s="97"/>
    </row>
    <row r="896" spans="2:2" x14ac:dyDescent="0.2">
      <c r="B896" s="97"/>
    </row>
    <row r="897" spans="2:2" x14ac:dyDescent="0.2">
      <c r="B897" s="97"/>
    </row>
    <row r="898" spans="2:2" x14ac:dyDescent="0.2">
      <c r="B898" s="97"/>
    </row>
    <row r="899" spans="2:2" x14ac:dyDescent="0.2">
      <c r="B899" s="97"/>
    </row>
    <row r="900" spans="2:2" x14ac:dyDescent="0.2">
      <c r="B900" s="97"/>
    </row>
    <row r="901" spans="2:2" x14ac:dyDescent="0.2">
      <c r="B901" s="97"/>
    </row>
    <row r="902" spans="2:2" x14ac:dyDescent="0.2">
      <c r="B902" s="97"/>
    </row>
    <row r="903" spans="2:2" x14ac:dyDescent="0.2">
      <c r="B903" s="97"/>
    </row>
    <row r="904" spans="2:2" x14ac:dyDescent="0.2">
      <c r="B904" s="97"/>
    </row>
    <row r="905" spans="2:2" x14ac:dyDescent="0.2">
      <c r="B905" s="97"/>
    </row>
    <row r="906" spans="2:2" x14ac:dyDescent="0.2">
      <c r="B906" s="97"/>
    </row>
    <row r="907" spans="2:2" x14ac:dyDescent="0.2">
      <c r="B907" s="97"/>
    </row>
    <row r="908" spans="2:2" x14ac:dyDescent="0.2">
      <c r="B908" s="97"/>
    </row>
    <row r="909" spans="2:2" x14ac:dyDescent="0.2">
      <c r="B909" s="97"/>
    </row>
    <row r="910" spans="2:2" x14ac:dyDescent="0.2">
      <c r="B910" s="97"/>
    </row>
    <row r="911" spans="2:2" x14ac:dyDescent="0.2">
      <c r="B911" s="97"/>
    </row>
    <row r="912" spans="2:2" x14ac:dyDescent="0.2">
      <c r="B912" s="97"/>
    </row>
    <row r="913" spans="2:2" x14ac:dyDescent="0.2">
      <c r="B913" s="97"/>
    </row>
    <row r="914" spans="2:2" x14ac:dyDescent="0.2">
      <c r="B914" s="97"/>
    </row>
    <row r="915" spans="2:2" x14ac:dyDescent="0.2">
      <c r="B915" s="97"/>
    </row>
    <row r="916" spans="2:2" x14ac:dyDescent="0.2">
      <c r="B916" s="97"/>
    </row>
    <row r="917" spans="2:2" x14ac:dyDescent="0.2">
      <c r="B917" s="97"/>
    </row>
    <row r="918" spans="2:2" x14ac:dyDescent="0.2">
      <c r="B918" s="97"/>
    </row>
    <row r="919" spans="2:2" x14ac:dyDescent="0.2">
      <c r="B919" s="97"/>
    </row>
    <row r="920" spans="2:2" x14ac:dyDescent="0.2">
      <c r="B920" s="97"/>
    </row>
    <row r="921" spans="2:2" x14ac:dyDescent="0.2">
      <c r="B921" s="97"/>
    </row>
    <row r="922" spans="2:2" x14ac:dyDescent="0.2">
      <c r="B922" s="97"/>
    </row>
    <row r="923" spans="2:2" x14ac:dyDescent="0.2">
      <c r="B923" s="97"/>
    </row>
    <row r="924" spans="2:2" x14ac:dyDescent="0.2">
      <c r="B924" s="97"/>
    </row>
    <row r="925" spans="2:2" x14ac:dyDescent="0.2">
      <c r="B925" s="97"/>
    </row>
    <row r="926" spans="2:2" x14ac:dyDescent="0.2">
      <c r="B926" s="97"/>
    </row>
    <row r="927" spans="2:2" x14ac:dyDescent="0.2">
      <c r="B927" s="97"/>
    </row>
    <row r="928" spans="2:2" x14ac:dyDescent="0.2">
      <c r="B928" s="97"/>
    </row>
    <row r="929" spans="2:2" x14ac:dyDescent="0.2">
      <c r="B929" s="97"/>
    </row>
    <row r="930" spans="2:2" x14ac:dyDescent="0.2">
      <c r="B930" s="97"/>
    </row>
    <row r="931" spans="2:2" x14ac:dyDescent="0.2">
      <c r="B931" s="97"/>
    </row>
    <row r="932" spans="2:2" x14ac:dyDescent="0.2">
      <c r="B932" s="97"/>
    </row>
    <row r="933" spans="2:2" x14ac:dyDescent="0.2">
      <c r="B933" s="97"/>
    </row>
    <row r="934" spans="2:2" x14ac:dyDescent="0.2">
      <c r="B934" s="97"/>
    </row>
    <row r="935" spans="2:2" x14ac:dyDescent="0.2">
      <c r="B935" s="97"/>
    </row>
    <row r="936" spans="2:2" x14ac:dyDescent="0.2">
      <c r="B936" s="97"/>
    </row>
    <row r="937" spans="2:2" x14ac:dyDescent="0.2">
      <c r="B937" s="97"/>
    </row>
    <row r="938" spans="2:2" x14ac:dyDescent="0.2">
      <c r="B938" s="97"/>
    </row>
    <row r="939" spans="2:2" x14ac:dyDescent="0.2">
      <c r="B939" s="97"/>
    </row>
    <row r="940" spans="2:2" x14ac:dyDescent="0.2">
      <c r="B940" s="97"/>
    </row>
    <row r="941" spans="2:2" x14ac:dyDescent="0.2">
      <c r="B941" s="97"/>
    </row>
    <row r="942" spans="2:2" x14ac:dyDescent="0.2">
      <c r="B942" s="97"/>
    </row>
    <row r="943" spans="2:2" x14ac:dyDescent="0.2">
      <c r="B943" s="97"/>
    </row>
    <row r="944" spans="2:2" x14ac:dyDescent="0.2">
      <c r="B944" s="97"/>
    </row>
    <row r="945" spans="2:2" x14ac:dyDescent="0.2">
      <c r="B945" s="97"/>
    </row>
    <row r="946" spans="2:2" x14ac:dyDescent="0.2">
      <c r="B946" s="97"/>
    </row>
    <row r="947" spans="2:2" x14ac:dyDescent="0.2">
      <c r="B947" s="97"/>
    </row>
    <row r="948" spans="2:2" x14ac:dyDescent="0.2">
      <c r="B948" s="97"/>
    </row>
    <row r="949" spans="2:2" x14ac:dyDescent="0.2">
      <c r="B949" s="97"/>
    </row>
    <row r="950" spans="2:2" x14ac:dyDescent="0.2">
      <c r="B950" s="97"/>
    </row>
    <row r="951" spans="2:2" x14ac:dyDescent="0.2">
      <c r="B951" s="97"/>
    </row>
    <row r="952" spans="2:2" x14ac:dyDescent="0.2">
      <c r="B952" s="97"/>
    </row>
    <row r="953" spans="2:2" x14ac:dyDescent="0.2">
      <c r="B953" s="97"/>
    </row>
    <row r="954" spans="2:2" x14ac:dyDescent="0.2">
      <c r="B954" s="97"/>
    </row>
    <row r="955" spans="2:2" x14ac:dyDescent="0.2">
      <c r="B955" s="97"/>
    </row>
    <row r="956" spans="2:2" x14ac:dyDescent="0.2">
      <c r="B956" s="97"/>
    </row>
    <row r="957" spans="2:2" x14ac:dyDescent="0.2">
      <c r="B957" s="97"/>
    </row>
    <row r="958" spans="2:2" x14ac:dyDescent="0.2">
      <c r="B958" s="97"/>
    </row>
    <row r="959" spans="2:2" x14ac:dyDescent="0.2">
      <c r="B959" s="97"/>
    </row>
    <row r="960" spans="2:2" x14ac:dyDescent="0.2">
      <c r="B960" s="97"/>
    </row>
    <row r="961" spans="2:2" x14ac:dyDescent="0.2">
      <c r="B961" s="97"/>
    </row>
    <row r="962" spans="2:2" x14ac:dyDescent="0.2">
      <c r="B962" s="97"/>
    </row>
    <row r="963" spans="2:2" x14ac:dyDescent="0.2">
      <c r="B963" s="97"/>
    </row>
    <row r="964" spans="2:2" x14ac:dyDescent="0.2">
      <c r="B964" s="97"/>
    </row>
    <row r="965" spans="2:2" x14ac:dyDescent="0.2">
      <c r="B965" s="97"/>
    </row>
    <row r="966" spans="2:2" x14ac:dyDescent="0.2">
      <c r="B966" s="97"/>
    </row>
    <row r="967" spans="2:2" x14ac:dyDescent="0.2">
      <c r="B967" s="97"/>
    </row>
    <row r="968" spans="2:2" x14ac:dyDescent="0.2">
      <c r="B968" s="97"/>
    </row>
    <row r="969" spans="2:2" x14ac:dyDescent="0.2">
      <c r="B969" s="97"/>
    </row>
    <row r="970" spans="2:2" x14ac:dyDescent="0.2">
      <c r="B970" s="97"/>
    </row>
    <row r="971" spans="2:2" x14ac:dyDescent="0.2">
      <c r="B971" s="97"/>
    </row>
    <row r="972" spans="2:2" x14ac:dyDescent="0.2">
      <c r="B972" s="97"/>
    </row>
    <row r="973" spans="2:2" x14ac:dyDescent="0.2">
      <c r="B973" s="97"/>
    </row>
    <row r="974" spans="2:2" x14ac:dyDescent="0.2">
      <c r="B974" s="97"/>
    </row>
    <row r="975" spans="2:2" x14ac:dyDescent="0.2">
      <c r="B975" s="97"/>
    </row>
    <row r="976" spans="2:2" x14ac:dyDescent="0.2">
      <c r="B976" s="97"/>
    </row>
    <row r="977" spans="2:2" x14ac:dyDescent="0.2">
      <c r="B977" s="97"/>
    </row>
    <row r="978" spans="2:2" x14ac:dyDescent="0.2">
      <c r="B978" s="97"/>
    </row>
    <row r="979" spans="2:2" x14ac:dyDescent="0.2">
      <c r="B979" s="97"/>
    </row>
    <row r="980" spans="2:2" x14ac:dyDescent="0.2">
      <c r="B980" s="97"/>
    </row>
    <row r="981" spans="2:2" x14ac:dyDescent="0.2">
      <c r="B981" s="97"/>
    </row>
    <row r="982" spans="2:2" x14ac:dyDescent="0.2">
      <c r="B982" s="97"/>
    </row>
    <row r="983" spans="2:2" x14ac:dyDescent="0.2">
      <c r="B983" s="97"/>
    </row>
    <row r="984" spans="2:2" x14ac:dyDescent="0.2">
      <c r="B984" s="97"/>
    </row>
    <row r="985" spans="2:2" x14ac:dyDescent="0.2">
      <c r="B985" s="97"/>
    </row>
    <row r="986" spans="2:2" x14ac:dyDescent="0.2">
      <c r="B986" s="97"/>
    </row>
    <row r="987" spans="2:2" x14ac:dyDescent="0.2">
      <c r="B987" s="97"/>
    </row>
    <row r="988" spans="2:2" x14ac:dyDescent="0.2">
      <c r="B988" s="97"/>
    </row>
    <row r="989" spans="2:2" x14ac:dyDescent="0.2">
      <c r="B989" s="97"/>
    </row>
    <row r="990" spans="2:2" x14ac:dyDescent="0.2">
      <c r="B990" s="97"/>
    </row>
    <row r="991" spans="2:2" x14ac:dyDescent="0.2">
      <c r="B991" s="97"/>
    </row>
    <row r="992" spans="2:2" x14ac:dyDescent="0.2">
      <c r="B992" s="97"/>
    </row>
    <row r="993" spans="2:2" x14ac:dyDescent="0.2">
      <c r="B993" s="97"/>
    </row>
    <row r="994" spans="2:2" x14ac:dyDescent="0.2">
      <c r="B994" s="97"/>
    </row>
    <row r="995" spans="2:2" x14ac:dyDescent="0.2">
      <c r="B995" s="97"/>
    </row>
    <row r="996" spans="2:2" x14ac:dyDescent="0.2">
      <c r="B996" s="97"/>
    </row>
    <row r="997" spans="2:2" x14ac:dyDescent="0.2">
      <c r="B997" s="97"/>
    </row>
    <row r="998" spans="2:2" x14ac:dyDescent="0.2">
      <c r="B998" s="97"/>
    </row>
    <row r="999" spans="2:2" x14ac:dyDescent="0.2">
      <c r="B999" s="97"/>
    </row>
    <row r="1000" spans="2:2" x14ac:dyDescent="0.2">
      <c r="B1000" s="97"/>
    </row>
    <row r="1001" spans="2:2" x14ac:dyDescent="0.2">
      <c r="B1001" s="97"/>
    </row>
    <row r="1002" spans="2:2" x14ac:dyDescent="0.2">
      <c r="B1002" s="97"/>
    </row>
    <row r="1003" spans="2:2" x14ac:dyDescent="0.2">
      <c r="B1003" s="97"/>
    </row>
    <row r="1004" spans="2:2" x14ac:dyDescent="0.2">
      <c r="B1004" s="97"/>
    </row>
    <row r="1005" spans="2:2" x14ac:dyDescent="0.2">
      <c r="B1005" s="97"/>
    </row>
    <row r="1006" spans="2:2" x14ac:dyDescent="0.2">
      <c r="B1006" s="97"/>
    </row>
    <row r="1007" spans="2:2" x14ac:dyDescent="0.2">
      <c r="B1007" s="97"/>
    </row>
    <row r="1008" spans="2:2" x14ac:dyDescent="0.2">
      <c r="B1008" s="97"/>
    </row>
    <row r="1009" spans="2:2" x14ac:dyDescent="0.2">
      <c r="B1009" s="97"/>
    </row>
    <row r="1010" spans="2:2" x14ac:dyDescent="0.2">
      <c r="B1010" s="97"/>
    </row>
    <row r="1011" spans="2:2" x14ac:dyDescent="0.2">
      <c r="B1011" s="97"/>
    </row>
    <row r="1012" spans="2:2" x14ac:dyDescent="0.2">
      <c r="B1012" s="97"/>
    </row>
    <row r="1013" spans="2:2" x14ac:dyDescent="0.2">
      <c r="B1013" s="97"/>
    </row>
    <row r="1014" spans="2:2" x14ac:dyDescent="0.2">
      <c r="B1014" s="97"/>
    </row>
    <row r="1015" spans="2:2" x14ac:dyDescent="0.2">
      <c r="B1015" s="97"/>
    </row>
    <row r="1016" spans="2:2" x14ac:dyDescent="0.2">
      <c r="B1016" s="97"/>
    </row>
    <row r="1017" spans="2:2" x14ac:dyDescent="0.2">
      <c r="B1017" s="97"/>
    </row>
    <row r="1018" spans="2:2" x14ac:dyDescent="0.2">
      <c r="B1018" s="97"/>
    </row>
    <row r="1019" spans="2:2" x14ac:dyDescent="0.2">
      <c r="B1019" s="97"/>
    </row>
    <row r="1020" spans="2:2" x14ac:dyDescent="0.2">
      <c r="B1020" s="97"/>
    </row>
    <row r="1021" spans="2:2" x14ac:dyDescent="0.2">
      <c r="B1021" s="97"/>
    </row>
    <row r="1022" spans="2:2" x14ac:dyDescent="0.2">
      <c r="B1022" s="97"/>
    </row>
    <row r="1023" spans="2:2" x14ac:dyDescent="0.2">
      <c r="B1023" s="97"/>
    </row>
    <row r="1024" spans="2:2" x14ac:dyDescent="0.2">
      <c r="B1024" s="97"/>
    </row>
    <row r="1025" spans="2:2" x14ac:dyDescent="0.2">
      <c r="B1025" s="97"/>
    </row>
    <row r="1026" spans="2:2" x14ac:dyDescent="0.2">
      <c r="B1026" s="97"/>
    </row>
    <row r="1027" spans="2:2" x14ac:dyDescent="0.2">
      <c r="B1027" s="97"/>
    </row>
    <row r="1028" spans="2:2" x14ac:dyDescent="0.2">
      <c r="B1028" s="97"/>
    </row>
    <row r="1029" spans="2:2" x14ac:dyDescent="0.2">
      <c r="B1029" s="97"/>
    </row>
    <row r="1030" spans="2:2" x14ac:dyDescent="0.2">
      <c r="B1030" s="97"/>
    </row>
    <row r="1031" spans="2:2" x14ac:dyDescent="0.2">
      <c r="B1031" s="97"/>
    </row>
    <row r="1032" spans="2:2" x14ac:dyDescent="0.2">
      <c r="B1032" s="97"/>
    </row>
    <row r="1033" spans="2:2" x14ac:dyDescent="0.2">
      <c r="B1033" s="97"/>
    </row>
    <row r="1034" spans="2:2" x14ac:dyDescent="0.2">
      <c r="B1034" s="97"/>
    </row>
    <row r="1035" spans="2:2" x14ac:dyDescent="0.2">
      <c r="B1035" s="97"/>
    </row>
    <row r="1036" spans="2:2" x14ac:dyDescent="0.2">
      <c r="B1036" s="97"/>
    </row>
    <row r="1037" spans="2:2" x14ac:dyDescent="0.2">
      <c r="B1037" s="97"/>
    </row>
    <row r="1038" spans="2:2" x14ac:dyDescent="0.2">
      <c r="B1038" s="97"/>
    </row>
    <row r="1039" spans="2:2" x14ac:dyDescent="0.2">
      <c r="B1039" s="97"/>
    </row>
    <row r="1040" spans="2:2" x14ac:dyDescent="0.2">
      <c r="B1040" s="97"/>
    </row>
    <row r="1041" spans="2:2" x14ac:dyDescent="0.2">
      <c r="B1041" s="97"/>
    </row>
    <row r="1042" spans="2:2" x14ac:dyDescent="0.2">
      <c r="B1042" s="97"/>
    </row>
    <row r="1043" spans="2:2" x14ac:dyDescent="0.2">
      <c r="B1043" s="97"/>
    </row>
    <row r="1044" spans="2:2" x14ac:dyDescent="0.2">
      <c r="B1044" s="97"/>
    </row>
    <row r="1045" spans="2:2" x14ac:dyDescent="0.2">
      <c r="B1045" s="97"/>
    </row>
    <row r="1046" spans="2:2" x14ac:dyDescent="0.2">
      <c r="B1046" s="97"/>
    </row>
    <row r="1047" spans="2:2" x14ac:dyDescent="0.2">
      <c r="B1047" s="97"/>
    </row>
    <row r="1048" spans="2:2" x14ac:dyDescent="0.2">
      <c r="B1048" s="97"/>
    </row>
    <row r="1049" spans="2:2" x14ac:dyDescent="0.2">
      <c r="B1049" s="97"/>
    </row>
    <row r="1050" spans="2:2" x14ac:dyDescent="0.2">
      <c r="B1050" s="97"/>
    </row>
    <row r="1051" spans="2:2" x14ac:dyDescent="0.2">
      <c r="B1051" s="97"/>
    </row>
    <row r="1052" spans="2:2" x14ac:dyDescent="0.2">
      <c r="B1052" s="97"/>
    </row>
    <row r="1053" spans="2:2" x14ac:dyDescent="0.2">
      <c r="B1053" s="97"/>
    </row>
    <row r="1054" spans="2:2" x14ac:dyDescent="0.2">
      <c r="B1054" s="97"/>
    </row>
    <row r="1055" spans="2:2" x14ac:dyDescent="0.2">
      <c r="B1055" s="97"/>
    </row>
    <row r="1056" spans="2:2" x14ac:dyDescent="0.2">
      <c r="B1056" s="97"/>
    </row>
    <row r="1057" spans="2:2" x14ac:dyDescent="0.2">
      <c r="B1057" s="97"/>
    </row>
    <row r="1058" spans="2:2" x14ac:dyDescent="0.2">
      <c r="B1058" s="97"/>
    </row>
    <row r="1059" spans="2:2" x14ac:dyDescent="0.2">
      <c r="B1059" s="97"/>
    </row>
    <row r="1060" spans="2:2" x14ac:dyDescent="0.2">
      <c r="B1060" s="97"/>
    </row>
    <row r="1061" spans="2:2" x14ac:dyDescent="0.2">
      <c r="B1061" s="97"/>
    </row>
    <row r="1062" spans="2:2" x14ac:dyDescent="0.2">
      <c r="B1062" s="97"/>
    </row>
    <row r="1063" spans="2:2" x14ac:dyDescent="0.2">
      <c r="B1063" s="97"/>
    </row>
    <row r="1064" spans="2:2" x14ac:dyDescent="0.2">
      <c r="B1064" s="97"/>
    </row>
    <row r="1065" spans="2:2" x14ac:dyDescent="0.2">
      <c r="B1065" s="97"/>
    </row>
    <row r="1066" spans="2:2" x14ac:dyDescent="0.2">
      <c r="B1066" s="97"/>
    </row>
    <row r="1067" spans="2:2" x14ac:dyDescent="0.2">
      <c r="B1067" s="97"/>
    </row>
    <row r="1068" spans="2:2" x14ac:dyDescent="0.2">
      <c r="B1068" s="97"/>
    </row>
    <row r="1069" spans="2:2" x14ac:dyDescent="0.2">
      <c r="B1069" s="97"/>
    </row>
    <row r="1070" spans="2:2" x14ac:dyDescent="0.2">
      <c r="B1070" s="97"/>
    </row>
    <row r="1071" spans="2:2" x14ac:dyDescent="0.2">
      <c r="B1071" s="97"/>
    </row>
    <row r="1072" spans="2:2" x14ac:dyDescent="0.2">
      <c r="B1072" s="97"/>
    </row>
    <row r="1073" spans="2:2" x14ac:dyDescent="0.2">
      <c r="B1073" s="97"/>
    </row>
    <row r="1074" spans="2:2" x14ac:dyDescent="0.2">
      <c r="B1074" s="97"/>
    </row>
    <row r="1075" spans="2:2" x14ac:dyDescent="0.2">
      <c r="B1075" s="97"/>
    </row>
    <row r="1076" spans="2:2" x14ac:dyDescent="0.2">
      <c r="B1076" s="97"/>
    </row>
    <row r="1077" spans="2:2" x14ac:dyDescent="0.2">
      <c r="B1077" s="97"/>
    </row>
    <row r="1078" spans="2:2" x14ac:dyDescent="0.2">
      <c r="B1078" s="97"/>
    </row>
    <row r="1079" spans="2:2" x14ac:dyDescent="0.2">
      <c r="B1079" s="97"/>
    </row>
    <row r="1080" spans="2:2" x14ac:dyDescent="0.2">
      <c r="B1080" s="97"/>
    </row>
    <row r="1081" spans="2:2" x14ac:dyDescent="0.2">
      <c r="B1081" s="97"/>
    </row>
    <row r="1082" spans="2:2" x14ac:dyDescent="0.2">
      <c r="B1082" s="97"/>
    </row>
    <row r="1083" spans="2:2" x14ac:dyDescent="0.2">
      <c r="B1083" s="97"/>
    </row>
    <row r="1084" spans="2:2" x14ac:dyDescent="0.2">
      <c r="B1084" s="97"/>
    </row>
    <row r="1085" spans="2:2" x14ac:dyDescent="0.2">
      <c r="B1085" s="97"/>
    </row>
    <row r="1086" spans="2:2" x14ac:dyDescent="0.2">
      <c r="B1086" s="97"/>
    </row>
    <row r="1087" spans="2:2" x14ac:dyDescent="0.2">
      <c r="B1087" s="97"/>
    </row>
    <row r="1088" spans="2:2" x14ac:dyDescent="0.2">
      <c r="B1088" s="97"/>
    </row>
    <row r="1089" spans="2:2" x14ac:dyDescent="0.2">
      <c r="B1089" s="97"/>
    </row>
    <row r="1090" spans="2:2" x14ac:dyDescent="0.2">
      <c r="B1090" s="97"/>
    </row>
    <row r="1091" spans="2:2" x14ac:dyDescent="0.2">
      <c r="B1091" s="97"/>
    </row>
    <row r="1092" spans="2:2" x14ac:dyDescent="0.2">
      <c r="B1092" s="97"/>
    </row>
    <row r="1093" spans="2:2" x14ac:dyDescent="0.2">
      <c r="B1093" s="97"/>
    </row>
    <row r="1094" spans="2:2" x14ac:dyDescent="0.2">
      <c r="B1094" s="97"/>
    </row>
    <row r="1095" spans="2:2" x14ac:dyDescent="0.2">
      <c r="B1095" s="97"/>
    </row>
    <row r="1096" spans="2:2" x14ac:dyDescent="0.2">
      <c r="B1096" s="97"/>
    </row>
    <row r="1097" spans="2:2" x14ac:dyDescent="0.2">
      <c r="B1097" s="97"/>
    </row>
    <row r="1098" spans="2:2" x14ac:dyDescent="0.2">
      <c r="B1098" s="97"/>
    </row>
    <row r="1099" spans="2:2" x14ac:dyDescent="0.2">
      <c r="B1099" s="97"/>
    </row>
    <row r="1100" spans="2:2" x14ac:dyDescent="0.2">
      <c r="B1100" s="97"/>
    </row>
    <row r="1101" spans="2:2" x14ac:dyDescent="0.2">
      <c r="B1101" s="97"/>
    </row>
    <row r="1102" spans="2:2" x14ac:dyDescent="0.2">
      <c r="B1102" s="97"/>
    </row>
    <row r="1103" spans="2:2" x14ac:dyDescent="0.2">
      <c r="B1103" s="97"/>
    </row>
    <row r="1104" spans="2:2" x14ac:dyDescent="0.2">
      <c r="B1104" s="97"/>
    </row>
    <row r="1105" spans="2:2" x14ac:dyDescent="0.2">
      <c r="B1105" s="97"/>
    </row>
    <row r="1106" spans="2:2" x14ac:dyDescent="0.2">
      <c r="B1106" s="97"/>
    </row>
    <row r="1107" spans="2:2" x14ac:dyDescent="0.2">
      <c r="B1107" s="97"/>
    </row>
    <row r="1108" spans="2:2" x14ac:dyDescent="0.2">
      <c r="B1108" s="97"/>
    </row>
    <row r="1109" spans="2:2" x14ac:dyDescent="0.2">
      <c r="B1109" s="97"/>
    </row>
    <row r="1110" spans="2:2" x14ac:dyDescent="0.2">
      <c r="B1110" s="97"/>
    </row>
    <row r="1111" spans="2:2" x14ac:dyDescent="0.2">
      <c r="B1111" s="97"/>
    </row>
    <row r="1112" spans="2:2" x14ac:dyDescent="0.2">
      <c r="B1112" s="97"/>
    </row>
    <row r="1113" spans="2:2" x14ac:dyDescent="0.2">
      <c r="B1113" s="97"/>
    </row>
    <row r="1114" spans="2:2" x14ac:dyDescent="0.2">
      <c r="B1114" s="97"/>
    </row>
    <row r="1115" spans="2:2" x14ac:dyDescent="0.2">
      <c r="B1115" s="97"/>
    </row>
    <row r="1116" spans="2:2" x14ac:dyDescent="0.2">
      <c r="B1116" s="97"/>
    </row>
    <row r="1117" spans="2:2" x14ac:dyDescent="0.2">
      <c r="B1117" s="97"/>
    </row>
    <row r="1118" spans="2:2" x14ac:dyDescent="0.2">
      <c r="B1118" s="97"/>
    </row>
    <row r="1119" spans="2:2" x14ac:dyDescent="0.2">
      <c r="B1119" s="97"/>
    </row>
    <row r="1120" spans="2:2" x14ac:dyDescent="0.2">
      <c r="B1120" s="97"/>
    </row>
    <row r="1121" spans="2:2" x14ac:dyDescent="0.2">
      <c r="B1121" s="97"/>
    </row>
    <row r="1122" spans="2:2" x14ac:dyDescent="0.2">
      <c r="B1122" s="97"/>
    </row>
    <row r="1123" spans="2:2" x14ac:dyDescent="0.2">
      <c r="B1123" s="97"/>
    </row>
    <row r="1124" spans="2:2" x14ac:dyDescent="0.2">
      <c r="B1124" s="97"/>
    </row>
    <row r="1125" spans="2:2" x14ac:dyDescent="0.2">
      <c r="B1125" s="97"/>
    </row>
    <row r="1126" spans="2:2" x14ac:dyDescent="0.2">
      <c r="B1126" s="97"/>
    </row>
    <row r="1127" spans="2:2" x14ac:dyDescent="0.2">
      <c r="B1127" s="97"/>
    </row>
    <row r="1128" spans="2:2" x14ac:dyDescent="0.2">
      <c r="B1128" s="97"/>
    </row>
    <row r="1129" spans="2:2" x14ac:dyDescent="0.2">
      <c r="B1129" s="97"/>
    </row>
    <row r="1130" spans="2:2" x14ac:dyDescent="0.2">
      <c r="B1130" s="97"/>
    </row>
    <row r="1131" spans="2:2" x14ac:dyDescent="0.2">
      <c r="B1131" s="97"/>
    </row>
    <row r="1132" spans="2:2" x14ac:dyDescent="0.2">
      <c r="B1132" s="97"/>
    </row>
    <row r="1133" spans="2:2" x14ac:dyDescent="0.2">
      <c r="B1133" s="97"/>
    </row>
    <row r="1134" spans="2:2" x14ac:dyDescent="0.2">
      <c r="B1134" s="97"/>
    </row>
    <row r="1135" spans="2:2" x14ac:dyDescent="0.2">
      <c r="B1135" s="97"/>
    </row>
    <row r="1136" spans="2:2" x14ac:dyDescent="0.2">
      <c r="B1136" s="97"/>
    </row>
    <row r="1137" spans="2:2" x14ac:dyDescent="0.2">
      <c r="B1137" s="97"/>
    </row>
    <row r="1138" spans="2:2" x14ac:dyDescent="0.2">
      <c r="B1138" s="97"/>
    </row>
    <row r="1139" spans="2:2" x14ac:dyDescent="0.2">
      <c r="B1139" s="97"/>
    </row>
    <row r="1140" spans="2:2" x14ac:dyDescent="0.2">
      <c r="B1140" s="97"/>
    </row>
    <row r="1141" spans="2:2" x14ac:dyDescent="0.2">
      <c r="B1141" s="97"/>
    </row>
    <row r="1142" spans="2:2" x14ac:dyDescent="0.2">
      <c r="B1142" s="97"/>
    </row>
    <row r="1143" spans="2:2" x14ac:dyDescent="0.2">
      <c r="B1143" s="97"/>
    </row>
    <row r="1144" spans="2:2" x14ac:dyDescent="0.2">
      <c r="B1144" s="97"/>
    </row>
    <row r="1145" spans="2:2" x14ac:dyDescent="0.2">
      <c r="B1145" s="97"/>
    </row>
    <row r="1146" spans="2:2" x14ac:dyDescent="0.2">
      <c r="B1146" s="97"/>
    </row>
    <row r="1147" spans="2:2" x14ac:dyDescent="0.2">
      <c r="B1147" s="97"/>
    </row>
    <row r="1148" spans="2:2" x14ac:dyDescent="0.2">
      <c r="B1148" s="97"/>
    </row>
    <row r="1149" spans="2:2" x14ac:dyDescent="0.2">
      <c r="B1149" s="97"/>
    </row>
    <row r="1150" spans="2:2" x14ac:dyDescent="0.2">
      <c r="B1150" s="97"/>
    </row>
    <row r="1151" spans="2:2" x14ac:dyDescent="0.2">
      <c r="B1151" s="97"/>
    </row>
    <row r="1152" spans="2:2" x14ac:dyDescent="0.2">
      <c r="B1152" s="97"/>
    </row>
    <row r="1153" spans="2:2" x14ac:dyDescent="0.2">
      <c r="B1153" s="97"/>
    </row>
    <row r="1154" spans="2:2" x14ac:dyDescent="0.2">
      <c r="B1154" s="97"/>
    </row>
    <row r="1155" spans="2:2" x14ac:dyDescent="0.2">
      <c r="B1155" s="97"/>
    </row>
    <row r="1156" spans="2:2" x14ac:dyDescent="0.2">
      <c r="B1156" s="97"/>
    </row>
    <row r="1157" spans="2:2" x14ac:dyDescent="0.2">
      <c r="B1157" s="97"/>
    </row>
    <row r="1158" spans="2:2" x14ac:dyDescent="0.2">
      <c r="B1158" s="97"/>
    </row>
    <row r="1159" spans="2:2" x14ac:dyDescent="0.2">
      <c r="B1159" s="97"/>
    </row>
    <row r="1160" spans="2:2" x14ac:dyDescent="0.2">
      <c r="B1160" s="97"/>
    </row>
    <row r="1161" spans="2:2" x14ac:dyDescent="0.2">
      <c r="B1161" s="97"/>
    </row>
    <row r="1162" spans="2:2" x14ac:dyDescent="0.2">
      <c r="B1162" s="97"/>
    </row>
    <row r="1163" spans="2:2" x14ac:dyDescent="0.2">
      <c r="B1163" s="97"/>
    </row>
    <row r="1164" spans="2:2" x14ac:dyDescent="0.2">
      <c r="B1164" s="97"/>
    </row>
    <row r="1165" spans="2:2" x14ac:dyDescent="0.2">
      <c r="B1165" s="97"/>
    </row>
    <row r="1166" spans="2:2" x14ac:dyDescent="0.2">
      <c r="B1166" s="97"/>
    </row>
    <row r="1167" spans="2:2" x14ac:dyDescent="0.2">
      <c r="B1167" s="97"/>
    </row>
    <row r="1168" spans="2:2" x14ac:dyDescent="0.2">
      <c r="B1168" s="97"/>
    </row>
    <row r="1169" spans="2:2" x14ac:dyDescent="0.2">
      <c r="B1169" s="97"/>
    </row>
    <row r="1170" spans="2:2" x14ac:dyDescent="0.2">
      <c r="B1170" s="97"/>
    </row>
    <row r="1171" spans="2:2" x14ac:dyDescent="0.2">
      <c r="B1171" s="97"/>
    </row>
    <row r="1172" spans="2:2" x14ac:dyDescent="0.2">
      <c r="B1172" s="97"/>
    </row>
    <row r="1173" spans="2:2" x14ac:dyDescent="0.2">
      <c r="B1173" s="97"/>
    </row>
    <row r="1174" spans="2:2" x14ac:dyDescent="0.2">
      <c r="B1174" s="97"/>
    </row>
    <row r="1175" spans="2:2" x14ac:dyDescent="0.2">
      <c r="B1175" s="97"/>
    </row>
    <row r="1176" spans="2:2" x14ac:dyDescent="0.2">
      <c r="B1176" s="97"/>
    </row>
    <row r="1177" spans="2:2" x14ac:dyDescent="0.2">
      <c r="B1177" s="97"/>
    </row>
    <row r="1178" spans="2:2" x14ac:dyDescent="0.2">
      <c r="B1178" s="97"/>
    </row>
    <row r="1179" spans="2:2" x14ac:dyDescent="0.2">
      <c r="B1179" s="97"/>
    </row>
    <row r="1180" spans="2:2" x14ac:dyDescent="0.2">
      <c r="B1180" s="97"/>
    </row>
    <row r="1181" spans="2:2" x14ac:dyDescent="0.2">
      <c r="B1181" s="97"/>
    </row>
    <row r="1182" spans="2:2" x14ac:dyDescent="0.2">
      <c r="B1182" s="97"/>
    </row>
    <row r="1183" spans="2:2" x14ac:dyDescent="0.2">
      <c r="B1183" s="97"/>
    </row>
    <row r="1184" spans="2:2" x14ac:dyDescent="0.2">
      <c r="B1184" s="97"/>
    </row>
    <row r="1185" spans="2:2" x14ac:dyDescent="0.2">
      <c r="B1185" s="97"/>
    </row>
    <row r="1186" spans="2:2" x14ac:dyDescent="0.2">
      <c r="B1186" s="97"/>
    </row>
    <row r="1187" spans="2:2" x14ac:dyDescent="0.2">
      <c r="B1187" s="97"/>
    </row>
    <row r="1188" spans="2:2" x14ac:dyDescent="0.2">
      <c r="B1188" s="97"/>
    </row>
    <row r="1189" spans="2:2" x14ac:dyDescent="0.2">
      <c r="B1189" s="97"/>
    </row>
    <row r="1190" spans="2:2" x14ac:dyDescent="0.2">
      <c r="B1190" s="97"/>
    </row>
    <row r="1191" spans="2:2" x14ac:dyDescent="0.2">
      <c r="B1191" s="97"/>
    </row>
    <row r="1192" spans="2:2" x14ac:dyDescent="0.2">
      <c r="B1192" s="97"/>
    </row>
    <row r="1193" spans="2:2" x14ac:dyDescent="0.2">
      <c r="B1193" s="97"/>
    </row>
    <row r="1194" spans="2:2" x14ac:dyDescent="0.2">
      <c r="B1194" s="97"/>
    </row>
    <row r="1195" spans="2:2" x14ac:dyDescent="0.2">
      <c r="B1195" s="97"/>
    </row>
    <row r="1196" spans="2:2" x14ac:dyDescent="0.2">
      <c r="B1196" s="97"/>
    </row>
    <row r="1197" spans="2:2" x14ac:dyDescent="0.2">
      <c r="B1197" s="97"/>
    </row>
    <row r="1198" spans="2:2" x14ac:dyDescent="0.2">
      <c r="B1198" s="97"/>
    </row>
    <row r="1199" spans="2:2" x14ac:dyDescent="0.2">
      <c r="B1199" s="97"/>
    </row>
    <row r="1200" spans="2:2" x14ac:dyDescent="0.2">
      <c r="B1200" s="97"/>
    </row>
    <row r="1201" spans="2:2" x14ac:dyDescent="0.2">
      <c r="B1201" s="97"/>
    </row>
    <row r="1202" spans="2:2" x14ac:dyDescent="0.2">
      <c r="B1202" s="97"/>
    </row>
    <row r="1203" spans="2:2" x14ac:dyDescent="0.2">
      <c r="B1203" s="97"/>
    </row>
    <row r="1204" spans="2:2" x14ac:dyDescent="0.2">
      <c r="B1204" s="97"/>
    </row>
    <row r="1205" spans="2:2" x14ac:dyDescent="0.2">
      <c r="B1205" s="97"/>
    </row>
    <row r="1206" spans="2:2" x14ac:dyDescent="0.2">
      <c r="B1206" s="97"/>
    </row>
    <row r="1207" spans="2:2" x14ac:dyDescent="0.2">
      <c r="B1207" s="97"/>
    </row>
    <row r="1208" spans="2:2" x14ac:dyDescent="0.2">
      <c r="B1208" s="97"/>
    </row>
    <row r="1209" spans="2:2" x14ac:dyDescent="0.2">
      <c r="B1209" s="97"/>
    </row>
    <row r="1210" spans="2:2" x14ac:dyDescent="0.2">
      <c r="B1210" s="97"/>
    </row>
    <row r="1211" spans="2:2" x14ac:dyDescent="0.2">
      <c r="B1211" s="97"/>
    </row>
    <row r="1212" spans="2:2" x14ac:dyDescent="0.2">
      <c r="B1212" s="97"/>
    </row>
    <row r="1213" spans="2:2" x14ac:dyDescent="0.2">
      <c r="B1213" s="97"/>
    </row>
    <row r="1214" spans="2:2" x14ac:dyDescent="0.2">
      <c r="B1214" s="97"/>
    </row>
    <row r="1215" spans="2:2" x14ac:dyDescent="0.2">
      <c r="B1215" s="97"/>
    </row>
    <row r="1216" spans="2:2" x14ac:dyDescent="0.2">
      <c r="B1216" s="97"/>
    </row>
    <row r="1217" spans="2:2" x14ac:dyDescent="0.2">
      <c r="B1217" s="97"/>
    </row>
    <row r="1218" spans="2:2" x14ac:dyDescent="0.2">
      <c r="B1218" s="97"/>
    </row>
    <row r="1219" spans="2:2" x14ac:dyDescent="0.2">
      <c r="B1219" s="97"/>
    </row>
    <row r="1220" spans="2:2" x14ac:dyDescent="0.2">
      <c r="B1220" s="97"/>
    </row>
    <row r="1221" spans="2:2" x14ac:dyDescent="0.2">
      <c r="B1221" s="97"/>
    </row>
    <row r="1222" spans="2:2" x14ac:dyDescent="0.2">
      <c r="B1222" s="97"/>
    </row>
    <row r="1223" spans="2:2" x14ac:dyDescent="0.2">
      <c r="B1223" s="97"/>
    </row>
    <row r="1224" spans="2:2" x14ac:dyDescent="0.2">
      <c r="B1224" s="97"/>
    </row>
    <row r="1225" spans="2:2" x14ac:dyDescent="0.2">
      <c r="B1225" s="97"/>
    </row>
    <row r="1226" spans="2:2" x14ac:dyDescent="0.2">
      <c r="B1226" s="97"/>
    </row>
    <row r="1227" spans="2:2" x14ac:dyDescent="0.2">
      <c r="B1227" s="97"/>
    </row>
    <row r="1228" spans="2:2" x14ac:dyDescent="0.2">
      <c r="B1228" s="97"/>
    </row>
    <row r="1229" spans="2:2" x14ac:dyDescent="0.2">
      <c r="B1229" s="97"/>
    </row>
    <row r="1230" spans="2:2" x14ac:dyDescent="0.2">
      <c r="B1230" s="97"/>
    </row>
    <row r="1231" spans="2:2" x14ac:dyDescent="0.2">
      <c r="B1231" s="97"/>
    </row>
    <row r="1232" spans="2:2" x14ac:dyDescent="0.2">
      <c r="B1232" s="97"/>
    </row>
    <row r="1233" spans="2:2" x14ac:dyDescent="0.2">
      <c r="B1233" s="97"/>
    </row>
    <row r="1234" spans="2:2" x14ac:dyDescent="0.2">
      <c r="B1234" s="97"/>
    </row>
    <row r="1235" spans="2:2" x14ac:dyDescent="0.2">
      <c r="B1235" s="97"/>
    </row>
    <row r="1236" spans="2:2" x14ac:dyDescent="0.2">
      <c r="B1236" s="97"/>
    </row>
    <row r="1237" spans="2:2" x14ac:dyDescent="0.2">
      <c r="B1237" s="97"/>
    </row>
    <row r="1238" spans="2:2" x14ac:dyDescent="0.2">
      <c r="B1238" s="97"/>
    </row>
    <row r="1239" spans="2:2" x14ac:dyDescent="0.2">
      <c r="B1239" s="97"/>
    </row>
    <row r="1240" spans="2:2" x14ac:dyDescent="0.2">
      <c r="B1240" s="97"/>
    </row>
    <row r="1241" spans="2:2" x14ac:dyDescent="0.2">
      <c r="B1241" s="97"/>
    </row>
    <row r="1242" spans="2:2" x14ac:dyDescent="0.2">
      <c r="B1242" s="97"/>
    </row>
    <row r="1243" spans="2:2" x14ac:dyDescent="0.2">
      <c r="B1243" s="97"/>
    </row>
    <row r="1244" spans="2:2" x14ac:dyDescent="0.2">
      <c r="B1244" s="97"/>
    </row>
    <row r="1245" spans="2:2" x14ac:dyDescent="0.2">
      <c r="B1245" s="97"/>
    </row>
    <row r="1246" spans="2:2" x14ac:dyDescent="0.2">
      <c r="B1246" s="97"/>
    </row>
    <row r="1247" spans="2:2" x14ac:dyDescent="0.2">
      <c r="B1247" s="97"/>
    </row>
    <row r="1248" spans="2:2" x14ac:dyDescent="0.2">
      <c r="B1248" s="97"/>
    </row>
    <row r="1249" spans="2:2" x14ac:dyDescent="0.2">
      <c r="B1249" s="97"/>
    </row>
    <row r="1250" spans="2:2" x14ac:dyDescent="0.2">
      <c r="B1250" s="97"/>
    </row>
    <row r="1251" spans="2:2" x14ac:dyDescent="0.2">
      <c r="B1251" s="97"/>
    </row>
    <row r="1252" spans="2:2" x14ac:dyDescent="0.2">
      <c r="B1252" s="97"/>
    </row>
    <row r="1253" spans="2:2" x14ac:dyDescent="0.2">
      <c r="B1253" s="97"/>
    </row>
    <row r="1254" spans="2:2" x14ac:dyDescent="0.2">
      <c r="B1254" s="97"/>
    </row>
    <row r="1255" spans="2:2" x14ac:dyDescent="0.2">
      <c r="B1255" s="97"/>
    </row>
    <row r="1256" spans="2:2" x14ac:dyDescent="0.2">
      <c r="B1256" s="97"/>
    </row>
    <row r="1257" spans="2:2" x14ac:dyDescent="0.2">
      <c r="B1257" s="97"/>
    </row>
    <row r="1258" spans="2:2" x14ac:dyDescent="0.2">
      <c r="B1258" s="97"/>
    </row>
    <row r="1259" spans="2:2" x14ac:dyDescent="0.2">
      <c r="B1259" s="97"/>
    </row>
    <row r="1260" spans="2:2" x14ac:dyDescent="0.2">
      <c r="B1260" s="97"/>
    </row>
    <row r="1261" spans="2:2" x14ac:dyDescent="0.2">
      <c r="B1261" s="97"/>
    </row>
    <row r="1262" spans="2:2" x14ac:dyDescent="0.2">
      <c r="B1262" s="97"/>
    </row>
    <row r="1263" spans="2:2" x14ac:dyDescent="0.2">
      <c r="B1263" s="97"/>
    </row>
    <row r="1264" spans="2:2" x14ac:dyDescent="0.2">
      <c r="B1264" s="97"/>
    </row>
    <row r="1265" spans="2:2" x14ac:dyDescent="0.2">
      <c r="B1265" s="97"/>
    </row>
    <row r="1266" spans="2:2" x14ac:dyDescent="0.2">
      <c r="B1266" s="97"/>
    </row>
    <row r="1267" spans="2:2" x14ac:dyDescent="0.2">
      <c r="B1267" s="97"/>
    </row>
    <row r="1268" spans="2:2" x14ac:dyDescent="0.2">
      <c r="B1268" s="97"/>
    </row>
    <row r="1269" spans="2:2" x14ac:dyDescent="0.2">
      <c r="B1269" s="97"/>
    </row>
    <row r="1270" spans="2:2" x14ac:dyDescent="0.2">
      <c r="B1270" s="97"/>
    </row>
    <row r="1271" spans="2:2" x14ac:dyDescent="0.2">
      <c r="B1271" s="97"/>
    </row>
    <row r="1272" spans="2:2" x14ac:dyDescent="0.2">
      <c r="B1272" s="97"/>
    </row>
    <row r="1273" spans="2:2" x14ac:dyDescent="0.2">
      <c r="B1273" s="97"/>
    </row>
    <row r="1274" spans="2:2" x14ac:dyDescent="0.2">
      <c r="B1274" s="97"/>
    </row>
    <row r="1275" spans="2:2" x14ac:dyDescent="0.2">
      <c r="B1275" s="97"/>
    </row>
    <row r="1276" spans="2:2" x14ac:dyDescent="0.2">
      <c r="B1276" s="97"/>
    </row>
    <row r="1277" spans="2:2" x14ac:dyDescent="0.2">
      <c r="B1277" s="97"/>
    </row>
    <row r="1278" spans="2:2" x14ac:dyDescent="0.2">
      <c r="B1278" s="97"/>
    </row>
    <row r="1279" spans="2:2" x14ac:dyDescent="0.2">
      <c r="B1279" s="97"/>
    </row>
    <row r="1280" spans="2:2" x14ac:dyDescent="0.2">
      <c r="B1280" s="97"/>
    </row>
    <row r="1281" spans="2:2" x14ac:dyDescent="0.2">
      <c r="B1281" s="97"/>
    </row>
    <row r="1282" spans="2:2" x14ac:dyDescent="0.2">
      <c r="B1282" s="97"/>
    </row>
    <row r="1283" spans="2:2" x14ac:dyDescent="0.2">
      <c r="B1283" s="97"/>
    </row>
    <row r="1284" spans="2:2" x14ac:dyDescent="0.2">
      <c r="B1284" s="97"/>
    </row>
    <row r="1285" spans="2:2" x14ac:dyDescent="0.2">
      <c r="B1285" s="97"/>
    </row>
    <row r="1286" spans="2:2" x14ac:dyDescent="0.2">
      <c r="B1286" s="97"/>
    </row>
    <row r="1287" spans="2:2" x14ac:dyDescent="0.2">
      <c r="B1287" s="97"/>
    </row>
    <row r="1288" spans="2:2" x14ac:dyDescent="0.2">
      <c r="B1288" s="97"/>
    </row>
    <row r="1289" spans="2:2" x14ac:dyDescent="0.2">
      <c r="B1289" s="97"/>
    </row>
    <row r="1290" spans="2:2" x14ac:dyDescent="0.2">
      <c r="B1290" s="97"/>
    </row>
    <row r="1291" spans="2:2" x14ac:dyDescent="0.2">
      <c r="B1291" s="97"/>
    </row>
    <row r="1292" spans="2:2" x14ac:dyDescent="0.2">
      <c r="B1292" s="97"/>
    </row>
    <row r="1293" spans="2:2" x14ac:dyDescent="0.2">
      <c r="B1293" s="97"/>
    </row>
    <row r="1294" spans="2:2" x14ac:dyDescent="0.2">
      <c r="B1294" s="97"/>
    </row>
    <row r="1295" spans="2:2" x14ac:dyDescent="0.2">
      <c r="B1295" s="97"/>
    </row>
    <row r="1296" spans="2:2" x14ac:dyDescent="0.2">
      <c r="B1296" s="97"/>
    </row>
    <row r="1297" spans="2:2" x14ac:dyDescent="0.2">
      <c r="B1297" s="97"/>
    </row>
    <row r="1298" spans="2:2" x14ac:dyDescent="0.2">
      <c r="B1298" s="97"/>
    </row>
    <row r="1299" spans="2:2" x14ac:dyDescent="0.2">
      <c r="B1299" s="97"/>
    </row>
    <row r="1300" spans="2:2" x14ac:dyDescent="0.2">
      <c r="B1300" s="97"/>
    </row>
    <row r="1301" spans="2:2" x14ac:dyDescent="0.2">
      <c r="B1301" s="97"/>
    </row>
    <row r="1302" spans="2:2" x14ac:dyDescent="0.2">
      <c r="B1302" s="97"/>
    </row>
    <row r="1303" spans="2:2" x14ac:dyDescent="0.2">
      <c r="B1303" s="97"/>
    </row>
    <row r="1304" spans="2:2" x14ac:dyDescent="0.2">
      <c r="B1304" s="97"/>
    </row>
    <row r="1305" spans="2:2" x14ac:dyDescent="0.2">
      <c r="B1305" s="97"/>
    </row>
    <row r="1306" spans="2:2" x14ac:dyDescent="0.2">
      <c r="B1306" s="97"/>
    </row>
    <row r="1307" spans="2:2" x14ac:dyDescent="0.2">
      <c r="B1307" s="97"/>
    </row>
    <row r="1308" spans="2:2" x14ac:dyDescent="0.2">
      <c r="B1308" s="97"/>
    </row>
    <row r="1309" spans="2:2" x14ac:dyDescent="0.2">
      <c r="B1309" s="97"/>
    </row>
    <row r="1310" spans="2:2" x14ac:dyDescent="0.2">
      <c r="B1310" s="97"/>
    </row>
    <row r="1311" spans="2:2" x14ac:dyDescent="0.2">
      <c r="B1311" s="97"/>
    </row>
    <row r="1312" spans="2:2" x14ac:dyDescent="0.2">
      <c r="B1312" s="97"/>
    </row>
    <row r="1313" spans="2:2" x14ac:dyDescent="0.2">
      <c r="B1313" s="97"/>
    </row>
    <row r="1314" spans="2:2" x14ac:dyDescent="0.2">
      <c r="B1314" s="97"/>
    </row>
    <row r="1315" spans="2:2" x14ac:dyDescent="0.2">
      <c r="B1315" s="97"/>
    </row>
    <row r="1316" spans="2:2" x14ac:dyDescent="0.2">
      <c r="B1316" s="97"/>
    </row>
    <row r="1317" spans="2:2" x14ac:dyDescent="0.2">
      <c r="B1317" s="97"/>
    </row>
    <row r="1318" spans="2:2" x14ac:dyDescent="0.2">
      <c r="B1318" s="97"/>
    </row>
    <row r="1319" spans="2:2" x14ac:dyDescent="0.2">
      <c r="B1319" s="97"/>
    </row>
    <row r="1320" spans="2:2" x14ac:dyDescent="0.2">
      <c r="B1320" s="97"/>
    </row>
    <row r="1321" spans="2:2" x14ac:dyDescent="0.2">
      <c r="B1321" s="97"/>
    </row>
    <row r="1322" spans="2:2" x14ac:dyDescent="0.2">
      <c r="B1322" s="97"/>
    </row>
    <row r="1323" spans="2:2" x14ac:dyDescent="0.2">
      <c r="B1323" s="97"/>
    </row>
    <row r="1324" spans="2:2" x14ac:dyDescent="0.2">
      <c r="B1324" s="97"/>
    </row>
    <row r="1325" spans="2:2" x14ac:dyDescent="0.2">
      <c r="B1325" s="97"/>
    </row>
    <row r="1326" spans="2:2" x14ac:dyDescent="0.2">
      <c r="B1326" s="97"/>
    </row>
    <row r="1327" spans="2:2" x14ac:dyDescent="0.2">
      <c r="B1327" s="97"/>
    </row>
    <row r="1328" spans="2:2" x14ac:dyDescent="0.2">
      <c r="B1328" s="97"/>
    </row>
    <row r="1329" spans="2:2" x14ac:dyDescent="0.2">
      <c r="B1329" s="97"/>
    </row>
    <row r="1330" spans="2:2" x14ac:dyDescent="0.2">
      <c r="B1330" s="97"/>
    </row>
    <row r="1331" spans="2:2" x14ac:dyDescent="0.2">
      <c r="B1331" s="97"/>
    </row>
    <row r="1332" spans="2:2" x14ac:dyDescent="0.2">
      <c r="B1332" s="97"/>
    </row>
    <row r="1333" spans="2:2" x14ac:dyDescent="0.2">
      <c r="B1333" s="97"/>
    </row>
    <row r="1334" spans="2:2" x14ac:dyDescent="0.2">
      <c r="B1334" s="97"/>
    </row>
    <row r="1335" spans="2:2" x14ac:dyDescent="0.2">
      <c r="B1335" s="97"/>
    </row>
    <row r="1336" spans="2:2" x14ac:dyDescent="0.2">
      <c r="B1336" s="97"/>
    </row>
    <row r="1337" spans="2:2" x14ac:dyDescent="0.2">
      <c r="B1337" s="97"/>
    </row>
    <row r="1338" spans="2:2" x14ac:dyDescent="0.2">
      <c r="B1338" s="97"/>
    </row>
    <row r="1339" spans="2:2" x14ac:dyDescent="0.2">
      <c r="B1339" s="97"/>
    </row>
    <row r="1340" spans="2:2" x14ac:dyDescent="0.2">
      <c r="B1340" s="97"/>
    </row>
    <row r="1341" spans="2:2" x14ac:dyDescent="0.2">
      <c r="B1341" s="97"/>
    </row>
    <row r="1342" spans="2:2" x14ac:dyDescent="0.2">
      <c r="B1342" s="97"/>
    </row>
    <row r="1343" spans="2:2" x14ac:dyDescent="0.2">
      <c r="B1343" s="97"/>
    </row>
    <row r="1344" spans="2:2" x14ac:dyDescent="0.2">
      <c r="B1344" s="97"/>
    </row>
    <row r="1345" spans="2:2" x14ac:dyDescent="0.2">
      <c r="B1345" s="97"/>
    </row>
    <row r="1346" spans="2:2" x14ac:dyDescent="0.2">
      <c r="B1346" s="97"/>
    </row>
    <row r="1347" spans="2:2" x14ac:dyDescent="0.2">
      <c r="B1347" s="97"/>
    </row>
    <row r="1348" spans="2:2" x14ac:dyDescent="0.2">
      <c r="B1348" s="97"/>
    </row>
    <row r="1349" spans="2:2" x14ac:dyDescent="0.2">
      <c r="B1349" s="97"/>
    </row>
    <row r="1350" spans="2:2" x14ac:dyDescent="0.2">
      <c r="B1350" s="97"/>
    </row>
    <row r="1351" spans="2:2" x14ac:dyDescent="0.2">
      <c r="B1351" s="97"/>
    </row>
    <row r="1352" spans="2:2" x14ac:dyDescent="0.2">
      <c r="B1352" s="97"/>
    </row>
    <row r="1353" spans="2:2" x14ac:dyDescent="0.2">
      <c r="B1353" s="97"/>
    </row>
    <row r="1354" spans="2:2" x14ac:dyDescent="0.2">
      <c r="B1354" s="97"/>
    </row>
    <row r="1355" spans="2:2" x14ac:dyDescent="0.2">
      <c r="B1355" s="97"/>
    </row>
    <row r="1356" spans="2:2" x14ac:dyDescent="0.2">
      <c r="B1356" s="97"/>
    </row>
    <row r="1357" spans="2:2" x14ac:dyDescent="0.2">
      <c r="B1357" s="97"/>
    </row>
    <row r="1358" spans="2:2" x14ac:dyDescent="0.2">
      <c r="B1358" s="97"/>
    </row>
    <row r="1359" spans="2:2" x14ac:dyDescent="0.2">
      <c r="B1359" s="97"/>
    </row>
    <row r="1360" spans="2:2" x14ac:dyDescent="0.2">
      <c r="B1360" s="97"/>
    </row>
    <row r="1361" spans="2:2" x14ac:dyDescent="0.2">
      <c r="B1361" s="97"/>
    </row>
    <row r="1362" spans="2:2" x14ac:dyDescent="0.2">
      <c r="B1362" s="97"/>
    </row>
    <row r="1363" spans="2:2" x14ac:dyDescent="0.2">
      <c r="B1363" s="97"/>
    </row>
    <row r="1364" spans="2:2" x14ac:dyDescent="0.2">
      <c r="B1364" s="97"/>
    </row>
    <row r="1365" spans="2:2" x14ac:dyDescent="0.2">
      <c r="B1365" s="97"/>
    </row>
    <row r="1366" spans="2:2" x14ac:dyDescent="0.2">
      <c r="B1366" s="97"/>
    </row>
    <row r="1367" spans="2:2" x14ac:dyDescent="0.2">
      <c r="B1367" s="97"/>
    </row>
    <row r="1368" spans="2:2" x14ac:dyDescent="0.2">
      <c r="B1368" s="97"/>
    </row>
    <row r="1369" spans="2:2" x14ac:dyDescent="0.2">
      <c r="B1369" s="97"/>
    </row>
    <row r="1370" spans="2:2" x14ac:dyDescent="0.2">
      <c r="B1370" s="97"/>
    </row>
    <row r="1371" spans="2:2" x14ac:dyDescent="0.2">
      <c r="B1371" s="97"/>
    </row>
    <row r="1372" spans="2:2" x14ac:dyDescent="0.2">
      <c r="B1372" s="97"/>
    </row>
    <row r="1373" spans="2:2" x14ac:dyDescent="0.2">
      <c r="B1373" s="97"/>
    </row>
    <row r="1374" spans="2:2" x14ac:dyDescent="0.2">
      <c r="B1374" s="97"/>
    </row>
    <row r="1375" spans="2:2" x14ac:dyDescent="0.2">
      <c r="B1375" s="97"/>
    </row>
    <row r="1376" spans="2:2" x14ac:dyDescent="0.2">
      <c r="B1376" s="97"/>
    </row>
    <row r="1377" spans="2:2" x14ac:dyDescent="0.2">
      <c r="B1377" s="97"/>
    </row>
    <row r="1378" spans="2:2" x14ac:dyDescent="0.2">
      <c r="B1378" s="97"/>
    </row>
    <row r="1379" spans="2:2" x14ac:dyDescent="0.2">
      <c r="B1379" s="97"/>
    </row>
    <row r="1380" spans="2:2" x14ac:dyDescent="0.2">
      <c r="B1380" s="97"/>
    </row>
    <row r="1381" spans="2:2" x14ac:dyDescent="0.2">
      <c r="B1381" s="97"/>
    </row>
    <row r="1382" spans="2:2" x14ac:dyDescent="0.2">
      <c r="B1382" s="97"/>
    </row>
    <row r="1383" spans="2:2" x14ac:dyDescent="0.2">
      <c r="B1383" s="97"/>
    </row>
    <row r="1384" spans="2:2" x14ac:dyDescent="0.2">
      <c r="B1384" s="97"/>
    </row>
    <row r="1385" spans="2:2" x14ac:dyDescent="0.2">
      <c r="B1385" s="97"/>
    </row>
    <row r="1386" spans="2:2" x14ac:dyDescent="0.2">
      <c r="B1386" s="97"/>
    </row>
    <row r="1387" spans="2:2" x14ac:dyDescent="0.2">
      <c r="B1387" s="97"/>
    </row>
    <row r="1388" spans="2:2" x14ac:dyDescent="0.2">
      <c r="B1388" s="97"/>
    </row>
    <row r="1389" spans="2:2" x14ac:dyDescent="0.2">
      <c r="B1389" s="97"/>
    </row>
    <row r="1390" spans="2:2" x14ac:dyDescent="0.2">
      <c r="B1390" s="97"/>
    </row>
    <row r="1391" spans="2:2" x14ac:dyDescent="0.2">
      <c r="B1391" s="97"/>
    </row>
    <row r="1392" spans="2:2" x14ac:dyDescent="0.2">
      <c r="B1392" s="97"/>
    </row>
    <row r="1393" spans="2:2" x14ac:dyDescent="0.2">
      <c r="B1393" s="97"/>
    </row>
    <row r="1394" spans="2:2" x14ac:dyDescent="0.2">
      <c r="B1394" s="97"/>
    </row>
    <row r="1395" spans="2:2" x14ac:dyDescent="0.2">
      <c r="B1395" s="97"/>
    </row>
    <row r="1396" spans="2:2" x14ac:dyDescent="0.2">
      <c r="B1396" s="97"/>
    </row>
    <row r="1397" spans="2:2" x14ac:dyDescent="0.2">
      <c r="B1397" s="97"/>
    </row>
    <row r="1398" spans="2:2" x14ac:dyDescent="0.2">
      <c r="B1398" s="97"/>
    </row>
    <row r="1399" spans="2:2" x14ac:dyDescent="0.2">
      <c r="B1399" s="97"/>
    </row>
    <row r="1400" spans="2:2" x14ac:dyDescent="0.2">
      <c r="B1400" s="97"/>
    </row>
    <row r="1401" spans="2:2" x14ac:dyDescent="0.2">
      <c r="B1401" s="97"/>
    </row>
    <row r="1402" spans="2:2" x14ac:dyDescent="0.2">
      <c r="B1402" s="97"/>
    </row>
    <row r="1403" spans="2:2" x14ac:dyDescent="0.2">
      <c r="B1403" s="97"/>
    </row>
    <row r="1404" spans="2:2" x14ac:dyDescent="0.2">
      <c r="B1404" s="97"/>
    </row>
    <row r="1405" spans="2:2" x14ac:dyDescent="0.2">
      <c r="B1405" s="97"/>
    </row>
    <row r="1406" spans="2:2" x14ac:dyDescent="0.2">
      <c r="B1406" s="97"/>
    </row>
    <row r="1407" spans="2:2" x14ac:dyDescent="0.2">
      <c r="B1407" s="97"/>
    </row>
    <row r="1408" spans="2:2" x14ac:dyDescent="0.2">
      <c r="B1408" s="97"/>
    </row>
    <row r="1409" spans="2:2" x14ac:dyDescent="0.2">
      <c r="B1409" s="97"/>
    </row>
    <row r="1410" spans="2:2" x14ac:dyDescent="0.2">
      <c r="B1410" s="97"/>
    </row>
    <row r="1411" spans="2:2" x14ac:dyDescent="0.2">
      <c r="B1411" s="97"/>
    </row>
    <row r="1412" spans="2:2" x14ac:dyDescent="0.2">
      <c r="B1412" s="97"/>
    </row>
    <row r="1413" spans="2:2" x14ac:dyDescent="0.2">
      <c r="B1413" s="97"/>
    </row>
    <row r="1414" spans="2:2" x14ac:dyDescent="0.2">
      <c r="B1414" s="97"/>
    </row>
    <row r="1415" spans="2:2" x14ac:dyDescent="0.2">
      <c r="B1415" s="97"/>
    </row>
    <row r="1416" spans="2:2" x14ac:dyDescent="0.2">
      <c r="B1416" s="97"/>
    </row>
    <row r="1417" spans="2:2" x14ac:dyDescent="0.2">
      <c r="B1417" s="97"/>
    </row>
    <row r="1418" spans="2:2" x14ac:dyDescent="0.2">
      <c r="B1418" s="97"/>
    </row>
    <row r="1419" spans="2:2" x14ac:dyDescent="0.2">
      <c r="B1419" s="97"/>
    </row>
    <row r="1420" spans="2:2" x14ac:dyDescent="0.2">
      <c r="B1420" s="97"/>
    </row>
    <row r="1421" spans="2:2" x14ac:dyDescent="0.2">
      <c r="B1421" s="97"/>
    </row>
    <row r="1422" spans="2:2" x14ac:dyDescent="0.2">
      <c r="B1422" s="97"/>
    </row>
    <row r="1423" spans="2:2" x14ac:dyDescent="0.2">
      <c r="B1423" s="97"/>
    </row>
    <row r="1424" spans="2:2" x14ac:dyDescent="0.2">
      <c r="B1424" s="97"/>
    </row>
    <row r="1425" spans="2:2" x14ac:dyDescent="0.2">
      <c r="B1425" s="97"/>
    </row>
    <row r="1426" spans="2:2" x14ac:dyDescent="0.2">
      <c r="B1426" s="97"/>
    </row>
    <row r="1427" spans="2:2" x14ac:dyDescent="0.2">
      <c r="B1427" s="97"/>
    </row>
    <row r="1428" spans="2:2" x14ac:dyDescent="0.2">
      <c r="B1428" s="97"/>
    </row>
    <row r="1429" spans="2:2" x14ac:dyDescent="0.2">
      <c r="B1429" s="97"/>
    </row>
    <row r="1430" spans="2:2" x14ac:dyDescent="0.2">
      <c r="B1430" s="97"/>
    </row>
    <row r="1431" spans="2:2" x14ac:dyDescent="0.2">
      <c r="B1431" s="97"/>
    </row>
    <row r="1432" spans="2:2" x14ac:dyDescent="0.2">
      <c r="B1432" s="97"/>
    </row>
    <row r="1433" spans="2:2" x14ac:dyDescent="0.2">
      <c r="B1433" s="97"/>
    </row>
    <row r="1434" spans="2:2" x14ac:dyDescent="0.2">
      <c r="B1434" s="97"/>
    </row>
    <row r="1435" spans="2:2" x14ac:dyDescent="0.2">
      <c r="B1435" s="97"/>
    </row>
    <row r="1436" spans="2:2" x14ac:dyDescent="0.2">
      <c r="B1436" s="97"/>
    </row>
    <row r="1437" spans="2:2" x14ac:dyDescent="0.2">
      <c r="B1437" s="97"/>
    </row>
    <row r="1438" spans="2:2" x14ac:dyDescent="0.2">
      <c r="B1438" s="97"/>
    </row>
    <row r="1439" spans="2:2" x14ac:dyDescent="0.2">
      <c r="B1439" s="97"/>
    </row>
    <row r="1440" spans="2:2" x14ac:dyDescent="0.2">
      <c r="B1440" s="97"/>
    </row>
    <row r="1441" spans="2:2" x14ac:dyDescent="0.2">
      <c r="B1441" s="97"/>
    </row>
    <row r="1442" spans="2:2" x14ac:dyDescent="0.2">
      <c r="B1442" s="97"/>
    </row>
    <row r="1443" spans="2:2" x14ac:dyDescent="0.2">
      <c r="B1443" s="97"/>
    </row>
    <row r="1444" spans="2:2" x14ac:dyDescent="0.2">
      <c r="B1444" s="97"/>
    </row>
    <row r="1445" spans="2:2" x14ac:dyDescent="0.2">
      <c r="B1445" s="97"/>
    </row>
    <row r="1446" spans="2:2" x14ac:dyDescent="0.2">
      <c r="B1446" s="97"/>
    </row>
    <row r="1447" spans="2:2" x14ac:dyDescent="0.2">
      <c r="B1447" s="97"/>
    </row>
    <row r="1448" spans="2:2" x14ac:dyDescent="0.2">
      <c r="B1448" s="97"/>
    </row>
    <row r="1449" spans="2:2" x14ac:dyDescent="0.2">
      <c r="B1449" s="97"/>
    </row>
    <row r="1450" spans="2:2" x14ac:dyDescent="0.2">
      <c r="B1450" s="97"/>
    </row>
    <row r="1451" spans="2:2" x14ac:dyDescent="0.2">
      <c r="B1451" s="97"/>
    </row>
    <row r="1452" spans="2:2" x14ac:dyDescent="0.2">
      <c r="B1452" s="97"/>
    </row>
    <row r="1453" spans="2:2" x14ac:dyDescent="0.2">
      <c r="B1453" s="97"/>
    </row>
    <row r="1454" spans="2:2" x14ac:dyDescent="0.2">
      <c r="B1454" s="97"/>
    </row>
    <row r="1455" spans="2:2" x14ac:dyDescent="0.2">
      <c r="B1455" s="97"/>
    </row>
    <row r="1456" spans="2:2" x14ac:dyDescent="0.2">
      <c r="B1456" s="97"/>
    </row>
    <row r="1457" spans="2:2" x14ac:dyDescent="0.2">
      <c r="B1457" s="97"/>
    </row>
    <row r="1458" spans="2:2" x14ac:dyDescent="0.2">
      <c r="B1458" s="97"/>
    </row>
    <row r="1459" spans="2:2" x14ac:dyDescent="0.2">
      <c r="B1459" s="97"/>
    </row>
    <row r="1460" spans="2:2" x14ac:dyDescent="0.2">
      <c r="B1460" s="97"/>
    </row>
    <row r="1461" spans="2:2" x14ac:dyDescent="0.2">
      <c r="B1461" s="97"/>
    </row>
    <row r="1462" spans="2:2" x14ac:dyDescent="0.2">
      <c r="B1462" s="97"/>
    </row>
    <row r="1463" spans="2:2" x14ac:dyDescent="0.2">
      <c r="B1463" s="97"/>
    </row>
    <row r="1464" spans="2:2" x14ac:dyDescent="0.2">
      <c r="B1464" s="97"/>
    </row>
    <row r="1465" spans="2:2" x14ac:dyDescent="0.2">
      <c r="B1465" s="97"/>
    </row>
    <row r="1466" spans="2:2" x14ac:dyDescent="0.2">
      <c r="B1466" s="97"/>
    </row>
    <row r="1467" spans="2:2" x14ac:dyDescent="0.2">
      <c r="B1467" s="97"/>
    </row>
    <row r="1468" spans="2:2" x14ac:dyDescent="0.2">
      <c r="B1468" s="97"/>
    </row>
    <row r="1469" spans="2:2" x14ac:dyDescent="0.2">
      <c r="B1469" s="97"/>
    </row>
    <row r="1470" spans="2:2" x14ac:dyDescent="0.2">
      <c r="B1470" s="97"/>
    </row>
    <row r="1471" spans="2:2" x14ac:dyDescent="0.2">
      <c r="B1471" s="97"/>
    </row>
    <row r="1472" spans="2:2" x14ac:dyDescent="0.2">
      <c r="B1472" s="97"/>
    </row>
    <row r="1473" spans="2:2" x14ac:dyDescent="0.2">
      <c r="B1473" s="97"/>
    </row>
    <row r="1474" spans="2:2" x14ac:dyDescent="0.2">
      <c r="B1474" s="97"/>
    </row>
    <row r="1475" spans="2:2" x14ac:dyDescent="0.2">
      <c r="B1475" s="97"/>
    </row>
    <row r="1476" spans="2:2" x14ac:dyDescent="0.2">
      <c r="B1476" s="97"/>
    </row>
    <row r="1477" spans="2:2" x14ac:dyDescent="0.2">
      <c r="B1477" s="97"/>
    </row>
    <row r="1478" spans="2:2" x14ac:dyDescent="0.2">
      <c r="B1478" s="97"/>
    </row>
    <row r="1479" spans="2:2" x14ac:dyDescent="0.2">
      <c r="B1479" s="97"/>
    </row>
    <row r="1480" spans="2:2" x14ac:dyDescent="0.2">
      <c r="B1480" s="97"/>
    </row>
    <row r="1481" spans="2:2" x14ac:dyDescent="0.2">
      <c r="B1481" s="97"/>
    </row>
    <row r="1482" spans="2:2" x14ac:dyDescent="0.2">
      <c r="B1482" s="97"/>
    </row>
    <row r="1483" spans="2:2" x14ac:dyDescent="0.2">
      <c r="B1483" s="97"/>
    </row>
    <row r="1484" spans="2:2" x14ac:dyDescent="0.2">
      <c r="B1484" s="97"/>
    </row>
    <row r="1485" spans="2:2" x14ac:dyDescent="0.2">
      <c r="B1485" s="97"/>
    </row>
    <row r="1486" spans="2:2" x14ac:dyDescent="0.2">
      <c r="B1486" s="97"/>
    </row>
    <row r="1487" spans="2:2" x14ac:dyDescent="0.2">
      <c r="B1487" s="97"/>
    </row>
    <row r="1488" spans="2:2" x14ac:dyDescent="0.2">
      <c r="B1488" s="97"/>
    </row>
    <row r="1489" spans="2:2" x14ac:dyDescent="0.2">
      <c r="B1489" s="97"/>
    </row>
    <row r="1490" spans="2:2" x14ac:dyDescent="0.2">
      <c r="B1490" s="97"/>
    </row>
    <row r="1491" spans="2:2" x14ac:dyDescent="0.2">
      <c r="B1491" s="97"/>
    </row>
    <row r="1492" spans="2:2" x14ac:dyDescent="0.2">
      <c r="B1492" s="97"/>
    </row>
    <row r="1493" spans="2:2" x14ac:dyDescent="0.2">
      <c r="B1493" s="97"/>
    </row>
    <row r="1494" spans="2:2" x14ac:dyDescent="0.2">
      <c r="B1494" s="97"/>
    </row>
    <row r="1495" spans="2:2" x14ac:dyDescent="0.2">
      <c r="B1495" s="97"/>
    </row>
    <row r="1496" spans="2:2" x14ac:dyDescent="0.2">
      <c r="B1496" s="97"/>
    </row>
    <row r="1497" spans="2:2" x14ac:dyDescent="0.2">
      <c r="B1497" s="97"/>
    </row>
    <row r="1498" spans="2:2" x14ac:dyDescent="0.2">
      <c r="B1498" s="97"/>
    </row>
    <row r="1499" spans="2:2" x14ac:dyDescent="0.2">
      <c r="B1499" s="97"/>
    </row>
    <row r="1500" spans="2:2" x14ac:dyDescent="0.2">
      <c r="B1500" s="97"/>
    </row>
    <row r="1501" spans="2:2" x14ac:dyDescent="0.2">
      <c r="B1501" s="97"/>
    </row>
    <row r="1502" spans="2:2" x14ac:dyDescent="0.2">
      <c r="B1502" s="97"/>
    </row>
    <row r="1503" spans="2:2" x14ac:dyDescent="0.2">
      <c r="B1503" s="97"/>
    </row>
    <row r="1504" spans="2:2" x14ac:dyDescent="0.2">
      <c r="B1504" s="97"/>
    </row>
    <row r="1505" spans="2:2" x14ac:dyDescent="0.2">
      <c r="B1505" s="97"/>
    </row>
    <row r="1506" spans="2:2" x14ac:dyDescent="0.2">
      <c r="B1506" s="97"/>
    </row>
    <row r="1507" spans="2:2" x14ac:dyDescent="0.2">
      <c r="B1507" s="97"/>
    </row>
    <row r="1508" spans="2:2" x14ac:dyDescent="0.2">
      <c r="B1508" s="97"/>
    </row>
    <row r="1509" spans="2:2" x14ac:dyDescent="0.2">
      <c r="B1509" s="97"/>
    </row>
    <row r="1510" spans="2:2" x14ac:dyDescent="0.2">
      <c r="B1510" s="97"/>
    </row>
    <row r="1511" spans="2:2" x14ac:dyDescent="0.2">
      <c r="B1511" s="97"/>
    </row>
    <row r="1512" spans="2:2" x14ac:dyDescent="0.2">
      <c r="B1512" s="97"/>
    </row>
    <row r="1513" spans="2:2" x14ac:dyDescent="0.2">
      <c r="B1513" s="97"/>
    </row>
    <row r="1514" spans="2:2" x14ac:dyDescent="0.2">
      <c r="B1514" s="97"/>
    </row>
    <row r="1515" spans="2:2" x14ac:dyDescent="0.2">
      <c r="B1515" s="97"/>
    </row>
    <row r="1516" spans="2:2" x14ac:dyDescent="0.2">
      <c r="B1516" s="97"/>
    </row>
    <row r="1517" spans="2:2" x14ac:dyDescent="0.2">
      <c r="B1517" s="97"/>
    </row>
    <row r="1518" spans="2:2" x14ac:dyDescent="0.2">
      <c r="B1518" s="97"/>
    </row>
    <row r="1519" spans="2:2" x14ac:dyDescent="0.2">
      <c r="B1519" s="97"/>
    </row>
    <row r="1520" spans="2:2" x14ac:dyDescent="0.2">
      <c r="B1520" s="97"/>
    </row>
    <row r="1521" spans="2:2" x14ac:dyDescent="0.2">
      <c r="B1521" s="97"/>
    </row>
    <row r="1522" spans="2:2" x14ac:dyDescent="0.2">
      <c r="B1522" s="97"/>
    </row>
    <row r="1523" spans="2:2" x14ac:dyDescent="0.2">
      <c r="B1523" s="97"/>
    </row>
    <row r="1524" spans="2:2" x14ac:dyDescent="0.2">
      <c r="B1524" s="97"/>
    </row>
    <row r="1525" spans="2:2" x14ac:dyDescent="0.2">
      <c r="B1525" s="97"/>
    </row>
    <row r="1526" spans="2:2" x14ac:dyDescent="0.2">
      <c r="B1526" s="97"/>
    </row>
    <row r="1527" spans="2:2" x14ac:dyDescent="0.2">
      <c r="B1527" s="97"/>
    </row>
    <row r="1528" spans="2:2" x14ac:dyDescent="0.2">
      <c r="B1528" s="97"/>
    </row>
    <row r="1529" spans="2:2" x14ac:dyDescent="0.2">
      <c r="B1529" s="97"/>
    </row>
    <row r="1530" spans="2:2" x14ac:dyDescent="0.2">
      <c r="B1530" s="97"/>
    </row>
    <row r="1531" spans="2:2" x14ac:dyDescent="0.2">
      <c r="B1531" s="97"/>
    </row>
    <row r="1532" spans="2:2" x14ac:dyDescent="0.2">
      <c r="B1532" s="97"/>
    </row>
    <row r="1533" spans="2:2" x14ac:dyDescent="0.2">
      <c r="B1533" s="97"/>
    </row>
    <row r="1534" spans="2:2" x14ac:dyDescent="0.2">
      <c r="B1534" s="97"/>
    </row>
    <row r="1535" spans="2:2" x14ac:dyDescent="0.2">
      <c r="B1535" s="97"/>
    </row>
    <row r="1536" spans="2:2" x14ac:dyDescent="0.2">
      <c r="B1536" s="97"/>
    </row>
    <row r="1537" spans="2:2" x14ac:dyDescent="0.2">
      <c r="B1537" s="97"/>
    </row>
    <row r="1538" spans="2:2" x14ac:dyDescent="0.2">
      <c r="B1538" s="97"/>
    </row>
    <row r="1539" spans="2:2" x14ac:dyDescent="0.2">
      <c r="B1539" s="97"/>
    </row>
    <row r="1540" spans="2:2" x14ac:dyDescent="0.2">
      <c r="B1540" s="97"/>
    </row>
    <row r="1541" spans="2:2" x14ac:dyDescent="0.2">
      <c r="B1541" s="97"/>
    </row>
    <row r="1542" spans="2:2" x14ac:dyDescent="0.2">
      <c r="B1542" s="97"/>
    </row>
    <row r="1543" spans="2:2" x14ac:dyDescent="0.2">
      <c r="B1543" s="97"/>
    </row>
    <row r="1544" spans="2:2" x14ac:dyDescent="0.2">
      <c r="B1544" s="97"/>
    </row>
    <row r="1545" spans="2:2" x14ac:dyDescent="0.2">
      <c r="B1545" s="97"/>
    </row>
    <row r="1546" spans="2:2" x14ac:dyDescent="0.2">
      <c r="B1546" s="97"/>
    </row>
    <row r="1547" spans="2:2" x14ac:dyDescent="0.2">
      <c r="B1547" s="97"/>
    </row>
    <row r="1548" spans="2:2" x14ac:dyDescent="0.2">
      <c r="B1548" s="97"/>
    </row>
    <row r="1549" spans="2:2" x14ac:dyDescent="0.2">
      <c r="B1549" s="97"/>
    </row>
    <row r="1550" spans="2:2" x14ac:dyDescent="0.2">
      <c r="B1550" s="97"/>
    </row>
    <row r="1551" spans="2:2" x14ac:dyDescent="0.2">
      <c r="B1551" s="97"/>
    </row>
    <row r="1552" spans="2:2" x14ac:dyDescent="0.2">
      <c r="B1552" s="97"/>
    </row>
    <row r="1553" spans="2:2" x14ac:dyDescent="0.2">
      <c r="B1553" s="97"/>
    </row>
    <row r="1554" spans="2:2" x14ac:dyDescent="0.2">
      <c r="B1554" s="97"/>
    </row>
    <row r="1555" spans="2:2" x14ac:dyDescent="0.2">
      <c r="B1555" s="97"/>
    </row>
    <row r="1556" spans="2:2" x14ac:dyDescent="0.2">
      <c r="B1556" s="97"/>
    </row>
    <row r="1557" spans="2:2" x14ac:dyDescent="0.2">
      <c r="B1557" s="97"/>
    </row>
    <row r="1558" spans="2:2" x14ac:dyDescent="0.2">
      <c r="B1558" s="97"/>
    </row>
    <row r="1559" spans="2:2" x14ac:dyDescent="0.2">
      <c r="B1559" s="97"/>
    </row>
    <row r="1560" spans="2:2" x14ac:dyDescent="0.2">
      <c r="B1560" s="97"/>
    </row>
    <row r="1561" spans="2:2" x14ac:dyDescent="0.2">
      <c r="B1561" s="97"/>
    </row>
    <row r="1562" spans="2:2" x14ac:dyDescent="0.2">
      <c r="B1562" s="97"/>
    </row>
    <row r="1563" spans="2:2" x14ac:dyDescent="0.2">
      <c r="B1563" s="97"/>
    </row>
    <row r="1564" spans="2:2" x14ac:dyDescent="0.2">
      <c r="B1564" s="97"/>
    </row>
    <row r="1565" spans="2:2" x14ac:dyDescent="0.2">
      <c r="B1565" s="97"/>
    </row>
    <row r="1566" spans="2:2" x14ac:dyDescent="0.2">
      <c r="B1566" s="97"/>
    </row>
    <row r="1567" spans="2:2" x14ac:dyDescent="0.2">
      <c r="B1567" s="97"/>
    </row>
    <row r="1568" spans="2:2" x14ac:dyDescent="0.2">
      <c r="B1568" s="97"/>
    </row>
    <row r="1569" spans="2:2" x14ac:dyDescent="0.2">
      <c r="B1569" s="97"/>
    </row>
    <row r="1570" spans="2:2" x14ac:dyDescent="0.2">
      <c r="B1570" s="97"/>
    </row>
    <row r="1571" spans="2:2" x14ac:dyDescent="0.2">
      <c r="B1571" s="97"/>
    </row>
    <row r="1572" spans="2:2" x14ac:dyDescent="0.2">
      <c r="B1572" s="97"/>
    </row>
    <row r="1573" spans="2:2" x14ac:dyDescent="0.2">
      <c r="B1573" s="97"/>
    </row>
    <row r="1574" spans="2:2" x14ac:dyDescent="0.2">
      <c r="B1574" s="97"/>
    </row>
    <row r="1575" spans="2:2" x14ac:dyDescent="0.2">
      <c r="B1575" s="97"/>
    </row>
    <row r="1576" spans="2:2" x14ac:dyDescent="0.2">
      <c r="B1576" s="97"/>
    </row>
    <row r="1577" spans="2:2" x14ac:dyDescent="0.2">
      <c r="B1577" s="97"/>
    </row>
    <row r="1578" spans="2:2" x14ac:dyDescent="0.2">
      <c r="B1578" s="97"/>
    </row>
    <row r="1579" spans="2:2" x14ac:dyDescent="0.2">
      <c r="B1579" s="97"/>
    </row>
    <row r="1580" spans="2:2" x14ac:dyDescent="0.2">
      <c r="B1580" s="97"/>
    </row>
    <row r="1581" spans="2:2" x14ac:dyDescent="0.2">
      <c r="B1581" s="97"/>
    </row>
    <row r="1582" spans="2:2" x14ac:dyDescent="0.2">
      <c r="B1582" s="97"/>
    </row>
    <row r="1583" spans="2:2" x14ac:dyDescent="0.2">
      <c r="B1583" s="97"/>
    </row>
    <row r="1584" spans="2:2" x14ac:dyDescent="0.2">
      <c r="B1584" s="97"/>
    </row>
    <row r="1585" spans="2:2" x14ac:dyDescent="0.2">
      <c r="B1585" s="97"/>
    </row>
    <row r="1586" spans="2:2" x14ac:dyDescent="0.2">
      <c r="B1586" s="97"/>
    </row>
    <row r="1587" spans="2:2" x14ac:dyDescent="0.2">
      <c r="B1587" s="97"/>
    </row>
    <row r="1588" spans="2:2" x14ac:dyDescent="0.2">
      <c r="B1588" s="97"/>
    </row>
    <row r="1589" spans="2:2" x14ac:dyDescent="0.2">
      <c r="B1589" s="97"/>
    </row>
    <row r="1590" spans="2:2" x14ac:dyDescent="0.2">
      <c r="B1590" s="97"/>
    </row>
    <row r="1591" spans="2:2" x14ac:dyDescent="0.2">
      <c r="B1591" s="97"/>
    </row>
    <row r="1592" spans="2:2" x14ac:dyDescent="0.2">
      <c r="B1592" s="97"/>
    </row>
    <row r="1593" spans="2:2" x14ac:dyDescent="0.2">
      <c r="B1593" s="97"/>
    </row>
    <row r="1594" spans="2:2" x14ac:dyDescent="0.2">
      <c r="B1594" s="97"/>
    </row>
    <row r="1595" spans="2:2" x14ac:dyDescent="0.2">
      <c r="B1595" s="97"/>
    </row>
    <row r="1596" spans="2:2" x14ac:dyDescent="0.2">
      <c r="B1596" s="97"/>
    </row>
    <row r="1597" spans="2:2" x14ac:dyDescent="0.2">
      <c r="B1597" s="97"/>
    </row>
    <row r="1598" spans="2:2" x14ac:dyDescent="0.2">
      <c r="B1598" s="97"/>
    </row>
    <row r="1599" spans="2:2" x14ac:dyDescent="0.2">
      <c r="B1599" s="97"/>
    </row>
    <row r="1600" spans="2:2" x14ac:dyDescent="0.2">
      <c r="B1600" s="97"/>
    </row>
    <row r="1601" spans="2:2" x14ac:dyDescent="0.2">
      <c r="B1601" s="97"/>
    </row>
    <row r="1602" spans="2:2" x14ac:dyDescent="0.2">
      <c r="B1602" s="97"/>
    </row>
    <row r="1603" spans="2:2" x14ac:dyDescent="0.2">
      <c r="B1603" s="97"/>
    </row>
    <row r="1604" spans="2:2" x14ac:dyDescent="0.2">
      <c r="B1604" s="97"/>
    </row>
    <row r="1605" spans="2:2" x14ac:dyDescent="0.2">
      <c r="B1605" s="97"/>
    </row>
    <row r="1606" spans="2:2" x14ac:dyDescent="0.2">
      <c r="B1606" s="97"/>
    </row>
    <row r="1607" spans="2:2" x14ac:dyDescent="0.2">
      <c r="B1607" s="97"/>
    </row>
    <row r="1608" spans="2:2" x14ac:dyDescent="0.2">
      <c r="B1608" s="97"/>
    </row>
    <row r="1609" spans="2:2" x14ac:dyDescent="0.2">
      <c r="B1609" s="97"/>
    </row>
    <row r="1610" spans="2:2" x14ac:dyDescent="0.2">
      <c r="B1610" s="97"/>
    </row>
    <row r="1611" spans="2:2" x14ac:dyDescent="0.2">
      <c r="B1611" s="97"/>
    </row>
    <row r="1612" spans="2:2" x14ac:dyDescent="0.2">
      <c r="B1612" s="97"/>
    </row>
    <row r="1613" spans="2:2" x14ac:dyDescent="0.2">
      <c r="B1613" s="97"/>
    </row>
    <row r="1614" spans="2:2" x14ac:dyDescent="0.2">
      <c r="B1614" s="97"/>
    </row>
    <row r="1615" spans="2:2" x14ac:dyDescent="0.2">
      <c r="B1615" s="97"/>
    </row>
    <row r="1616" spans="2:2" x14ac:dyDescent="0.2">
      <c r="B1616" s="97"/>
    </row>
    <row r="1617" spans="2:2" x14ac:dyDescent="0.2">
      <c r="B1617" s="97"/>
    </row>
    <row r="1618" spans="2:2" x14ac:dyDescent="0.2">
      <c r="B1618" s="97"/>
    </row>
    <row r="1619" spans="2:2" x14ac:dyDescent="0.2">
      <c r="B1619" s="97"/>
    </row>
    <row r="1620" spans="2:2" x14ac:dyDescent="0.2">
      <c r="B1620" s="97"/>
    </row>
    <row r="1621" spans="2:2" x14ac:dyDescent="0.2">
      <c r="B1621" s="97"/>
    </row>
    <row r="1622" spans="2:2" x14ac:dyDescent="0.2">
      <c r="B1622" s="97"/>
    </row>
    <row r="1623" spans="2:2" x14ac:dyDescent="0.2">
      <c r="B1623" s="97"/>
    </row>
    <row r="1624" spans="2:2" x14ac:dyDescent="0.2">
      <c r="B1624" s="97"/>
    </row>
    <row r="1625" spans="2:2" x14ac:dyDescent="0.2">
      <c r="B1625" s="97"/>
    </row>
    <row r="1626" spans="2:2" x14ac:dyDescent="0.2">
      <c r="B1626" s="97"/>
    </row>
    <row r="1627" spans="2:2" x14ac:dyDescent="0.2">
      <c r="B1627" s="97"/>
    </row>
    <row r="1628" spans="2:2" x14ac:dyDescent="0.2">
      <c r="B1628" s="97"/>
    </row>
    <row r="1629" spans="2:2" x14ac:dyDescent="0.2">
      <c r="B1629" s="97"/>
    </row>
    <row r="1630" spans="2:2" x14ac:dyDescent="0.2">
      <c r="B1630" s="97"/>
    </row>
    <row r="1631" spans="2:2" x14ac:dyDescent="0.2">
      <c r="B1631" s="97"/>
    </row>
    <row r="1632" spans="2:2" x14ac:dyDescent="0.2">
      <c r="B1632" s="97"/>
    </row>
    <row r="1633" spans="2:2" x14ac:dyDescent="0.2">
      <c r="B1633" s="97"/>
    </row>
    <row r="1634" spans="2:2" x14ac:dyDescent="0.2">
      <c r="B1634" s="97"/>
    </row>
    <row r="1635" spans="2:2" x14ac:dyDescent="0.2">
      <c r="B1635" s="97"/>
    </row>
    <row r="1636" spans="2:2" x14ac:dyDescent="0.2">
      <c r="B1636" s="97"/>
    </row>
    <row r="1637" spans="2:2" x14ac:dyDescent="0.2">
      <c r="B1637" s="97"/>
    </row>
    <row r="1638" spans="2:2" x14ac:dyDescent="0.2">
      <c r="B1638" s="97"/>
    </row>
    <row r="1639" spans="2:2" x14ac:dyDescent="0.2">
      <c r="B1639" s="97"/>
    </row>
    <row r="1640" spans="2:2" x14ac:dyDescent="0.2">
      <c r="B1640" s="97"/>
    </row>
    <row r="1641" spans="2:2" x14ac:dyDescent="0.2">
      <c r="B1641" s="97"/>
    </row>
    <row r="1642" spans="2:2" x14ac:dyDescent="0.2">
      <c r="B1642" s="97"/>
    </row>
    <row r="1643" spans="2:2" x14ac:dyDescent="0.2">
      <c r="B1643" s="97"/>
    </row>
    <row r="1644" spans="2:2" x14ac:dyDescent="0.2">
      <c r="B1644" s="97"/>
    </row>
    <row r="1645" spans="2:2" x14ac:dyDescent="0.2">
      <c r="B1645" s="97"/>
    </row>
    <row r="1646" spans="2:2" x14ac:dyDescent="0.2">
      <c r="B1646" s="97"/>
    </row>
    <row r="1647" spans="2:2" x14ac:dyDescent="0.2">
      <c r="B1647" s="97"/>
    </row>
    <row r="1648" spans="2:2" x14ac:dyDescent="0.2">
      <c r="B1648" s="97"/>
    </row>
    <row r="1649" spans="2:2" x14ac:dyDescent="0.2">
      <c r="B1649" s="97"/>
    </row>
    <row r="1650" spans="2:2" x14ac:dyDescent="0.2">
      <c r="B1650" s="97"/>
    </row>
    <row r="1651" spans="2:2" x14ac:dyDescent="0.2">
      <c r="B1651" s="97"/>
    </row>
    <row r="1652" spans="2:2" x14ac:dyDescent="0.2">
      <c r="B1652" s="97"/>
    </row>
    <row r="1653" spans="2:2" x14ac:dyDescent="0.2">
      <c r="B1653" s="97"/>
    </row>
    <row r="1654" spans="2:2" x14ac:dyDescent="0.2">
      <c r="B1654" s="97"/>
    </row>
    <row r="1655" spans="2:2" x14ac:dyDescent="0.2">
      <c r="B1655" s="97"/>
    </row>
    <row r="1656" spans="2:2" x14ac:dyDescent="0.2">
      <c r="B1656" s="97"/>
    </row>
    <row r="1657" spans="2:2" x14ac:dyDescent="0.2">
      <c r="B1657" s="97"/>
    </row>
    <row r="1658" spans="2:2" x14ac:dyDescent="0.2">
      <c r="B1658" s="97"/>
    </row>
    <row r="1659" spans="2:2" x14ac:dyDescent="0.2">
      <c r="B1659" s="97"/>
    </row>
    <row r="1660" spans="2:2" x14ac:dyDescent="0.2">
      <c r="B1660" s="97"/>
    </row>
    <row r="1661" spans="2:2" x14ac:dyDescent="0.2">
      <c r="B1661" s="97"/>
    </row>
    <row r="1662" spans="2:2" x14ac:dyDescent="0.2">
      <c r="B1662" s="97"/>
    </row>
    <row r="1663" spans="2:2" x14ac:dyDescent="0.2">
      <c r="B1663" s="97"/>
    </row>
    <row r="1664" spans="2:2" x14ac:dyDescent="0.2">
      <c r="B1664" s="97"/>
    </row>
    <row r="1665" spans="2:2" x14ac:dyDescent="0.2">
      <c r="B1665" s="97"/>
    </row>
    <row r="1666" spans="2:2" x14ac:dyDescent="0.2">
      <c r="B1666" s="97"/>
    </row>
    <row r="1667" spans="2:2" x14ac:dyDescent="0.2">
      <c r="B1667" s="97"/>
    </row>
    <row r="1668" spans="2:2" x14ac:dyDescent="0.2">
      <c r="B1668" s="97"/>
    </row>
    <row r="1669" spans="2:2" x14ac:dyDescent="0.2">
      <c r="B1669" s="97"/>
    </row>
    <row r="1670" spans="2:2" x14ac:dyDescent="0.2">
      <c r="B1670" s="97"/>
    </row>
    <row r="1671" spans="2:2" x14ac:dyDescent="0.2">
      <c r="B1671" s="97"/>
    </row>
    <row r="1672" spans="2:2" x14ac:dyDescent="0.2">
      <c r="B1672" s="97"/>
    </row>
    <row r="1673" spans="2:2" x14ac:dyDescent="0.2">
      <c r="B1673" s="97"/>
    </row>
    <row r="1674" spans="2:2" x14ac:dyDescent="0.2">
      <c r="B1674" s="97"/>
    </row>
    <row r="1675" spans="2:2" x14ac:dyDescent="0.2">
      <c r="B1675" s="97"/>
    </row>
    <row r="1676" spans="2:2" x14ac:dyDescent="0.2">
      <c r="B1676" s="97"/>
    </row>
    <row r="1677" spans="2:2" x14ac:dyDescent="0.2">
      <c r="B1677" s="97"/>
    </row>
    <row r="1678" spans="2:2" x14ac:dyDescent="0.2">
      <c r="B1678" s="97"/>
    </row>
    <row r="1679" spans="2:2" x14ac:dyDescent="0.2">
      <c r="B1679" s="97"/>
    </row>
    <row r="1680" spans="2:2" x14ac:dyDescent="0.2">
      <c r="B1680" s="97"/>
    </row>
    <row r="1681" spans="2:2" x14ac:dyDescent="0.2">
      <c r="B1681" s="97"/>
    </row>
    <row r="1682" spans="2:2" x14ac:dyDescent="0.2">
      <c r="B1682" s="97"/>
    </row>
    <row r="1683" spans="2:2" x14ac:dyDescent="0.2">
      <c r="B1683" s="97"/>
    </row>
    <row r="1684" spans="2:2" x14ac:dyDescent="0.2">
      <c r="B1684" s="97"/>
    </row>
    <row r="1685" spans="2:2" x14ac:dyDescent="0.2">
      <c r="B1685" s="97"/>
    </row>
    <row r="1686" spans="2:2" x14ac:dyDescent="0.2">
      <c r="B1686" s="97"/>
    </row>
    <row r="1687" spans="2:2" x14ac:dyDescent="0.2">
      <c r="B1687" s="97"/>
    </row>
    <row r="1688" spans="2:2" x14ac:dyDescent="0.2">
      <c r="B1688" s="97"/>
    </row>
    <row r="1689" spans="2:2" x14ac:dyDescent="0.2">
      <c r="B1689" s="97"/>
    </row>
    <row r="1690" spans="2:2" x14ac:dyDescent="0.2">
      <c r="B1690" s="97"/>
    </row>
    <row r="1691" spans="2:2" x14ac:dyDescent="0.2">
      <c r="B1691" s="97"/>
    </row>
    <row r="1692" spans="2:2" x14ac:dyDescent="0.2">
      <c r="B1692" s="97"/>
    </row>
    <row r="1693" spans="2:2" x14ac:dyDescent="0.2">
      <c r="B1693" s="97"/>
    </row>
    <row r="1694" spans="2:2" x14ac:dyDescent="0.2">
      <c r="B1694" s="97"/>
    </row>
    <row r="1695" spans="2:2" x14ac:dyDescent="0.2">
      <c r="B1695" s="97"/>
    </row>
    <row r="1696" spans="2:2" x14ac:dyDescent="0.2">
      <c r="B1696" s="97"/>
    </row>
    <row r="1697" spans="2:2" x14ac:dyDescent="0.2">
      <c r="B1697" s="97"/>
    </row>
    <row r="1698" spans="2:2" x14ac:dyDescent="0.2">
      <c r="B1698" s="97"/>
    </row>
    <row r="1699" spans="2:2" x14ac:dyDescent="0.2">
      <c r="B1699" s="97"/>
    </row>
    <row r="1700" spans="2:2" x14ac:dyDescent="0.2">
      <c r="B1700" s="97"/>
    </row>
    <row r="1701" spans="2:2" x14ac:dyDescent="0.2">
      <c r="B1701" s="97"/>
    </row>
    <row r="1702" spans="2:2" x14ac:dyDescent="0.2">
      <c r="B1702" s="97"/>
    </row>
    <row r="1703" spans="2:2" x14ac:dyDescent="0.2">
      <c r="B1703" s="97"/>
    </row>
    <row r="1704" spans="2:2" x14ac:dyDescent="0.2">
      <c r="B1704" s="97"/>
    </row>
    <row r="1705" spans="2:2" x14ac:dyDescent="0.2">
      <c r="B1705" s="97"/>
    </row>
    <row r="1706" spans="2:2" x14ac:dyDescent="0.2">
      <c r="B1706" s="97"/>
    </row>
    <row r="1707" spans="2:2" x14ac:dyDescent="0.2">
      <c r="B1707" s="97"/>
    </row>
    <row r="1708" spans="2:2" x14ac:dyDescent="0.2">
      <c r="B1708" s="97"/>
    </row>
    <row r="1709" spans="2:2" x14ac:dyDescent="0.2">
      <c r="B1709" s="97"/>
    </row>
    <row r="1710" spans="2:2" x14ac:dyDescent="0.2">
      <c r="B1710" s="97"/>
    </row>
    <row r="1711" spans="2:2" x14ac:dyDescent="0.2">
      <c r="B1711" s="97"/>
    </row>
    <row r="1712" spans="2:2" x14ac:dyDescent="0.2">
      <c r="B1712" s="97"/>
    </row>
    <row r="1713" spans="2:2" x14ac:dyDescent="0.2">
      <c r="B1713" s="97"/>
    </row>
    <row r="1714" spans="2:2" x14ac:dyDescent="0.2">
      <c r="B1714" s="97"/>
    </row>
    <row r="1715" spans="2:2" x14ac:dyDescent="0.2">
      <c r="B1715" s="97"/>
    </row>
    <row r="1716" spans="2:2" x14ac:dyDescent="0.2">
      <c r="B1716" s="97"/>
    </row>
    <row r="1717" spans="2:2" x14ac:dyDescent="0.2">
      <c r="B1717" s="97"/>
    </row>
    <row r="1718" spans="2:2" x14ac:dyDescent="0.2">
      <c r="B1718" s="97"/>
    </row>
    <row r="1719" spans="2:2" x14ac:dyDescent="0.2">
      <c r="B1719" s="97"/>
    </row>
    <row r="1720" spans="2:2" x14ac:dyDescent="0.2">
      <c r="B1720" s="97"/>
    </row>
    <row r="1721" spans="2:2" x14ac:dyDescent="0.2">
      <c r="B1721" s="97"/>
    </row>
    <row r="1722" spans="2:2" x14ac:dyDescent="0.2">
      <c r="B1722" s="97"/>
    </row>
    <row r="1723" spans="2:2" x14ac:dyDescent="0.2">
      <c r="B1723" s="97"/>
    </row>
    <row r="1724" spans="2:2" x14ac:dyDescent="0.2">
      <c r="B1724" s="97"/>
    </row>
    <row r="1725" spans="2:2" x14ac:dyDescent="0.2">
      <c r="B1725" s="97"/>
    </row>
    <row r="1726" spans="2:2" x14ac:dyDescent="0.2">
      <c r="B1726" s="97"/>
    </row>
    <row r="1727" spans="2:2" x14ac:dyDescent="0.2">
      <c r="B1727" s="97"/>
    </row>
    <row r="1728" spans="2:2" x14ac:dyDescent="0.2">
      <c r="B1728" s="97"/>
    </row>
    <row r="1729" spans="2:2" x14ac:dyDescent="0.2">
      <c r="B1729" s="97"/>
    </row>
    <row r="1730" spans="2:2" x14ac:dyDescent="0.2">
      <c r="B1730" s="97"/>
    </row>
    <row r="1731" spans="2:2" x14ac:dyDescent="0.2">
      <c r="B1731" s="97"/>
    </row>
    <row r="1732" spans="2:2" x14ac:dyDescent="0.2">
      <c r="B1732" s="97"/>
    </row>
    <row r="1733" spans="2:2" x14ac:dyDescent="0.2">
      <c r="B1733" s="97"/>
    </row>
    <row r="1734" spans="2:2" x14ac:dyDescent="0.2">
      <c r="B1734" s="97"/>
    </row>
    <row r="1735" spans="2:2" x14ac:dyDescent="0.2">
      <c r="B1735" s="97"/>
    </row>
    <row r="1736" spans="2:2" x14ac:dyDescent="0.2">
      <c r="B1736" s="97"/>
    </row>
    <row r="1737" spans="2:2" x14ac:dyDescent="0.2">
      <c r="B1737" s="97"/>
    </row>
    <row r="1738" spans="2:2" x14ac:dyDescent="0.2">
      <c r="B1738" s="97"/>
    </row>
    <row r="1739" spans="2:2" x14ac:dyDescent="0.2">
      <c r="B1739" s="97"/>
    </row>
    <row r="1740" spans="2:2" x14ac:dyDescent="0.2">
      <c r="B1740" s="97"/>
    </row>
    <row r="1741" spans="2:2" x14ac:dyDescent="0.2">
      <c r="B1741" s="97"/>
    </row>
    <row r="1742" spans="2:2" x14ac:dyDescent="0.2">
      <c r="B1742" s="97"/>
    </row>
    <row r="1743" spans="2:2" x14ac:dyDescent="0.2">
      <c r="B1743" s="97"/>
    </row>
    <row r="1744" spans="2:2" x14ac:dyDescent="0.2">
      <c r="B1744" s="97"/>
    </row>
    <row r="1745" spans="2:2" x14ac:dyDescent="0.2">
      <c r="B1745" s="97"/>
    </row>
    <row r="1746" spans="2:2" x14ac:dyDescent="0.2">
      <c r="B1746" s="97"/>
    </row>
    <row r="1747" spans="2:2" x14ac:dyDescent="0.2">
      <c r="B1747" s="97"/>
    </row>
    <row r="1748" spans="2:2" x14ac:dyDescent="0.2">
      <c r="B1748" s="97"/>
    </row>
    <row r="1749" spans="2:2" x14ac:dyDescent="0.2">
      <c r="B1749" s="97"/>
    </row>
    <row r="1750" spans="2:2" x14ac:dyDescent="0.2">
      <c r="B1750" s="97"/>
    </row>
    <row r="1751" spans="2:2" x14ac:dyDescent="0.2">
      <c r="B1751" s="97"/>
    </row>
    <row r="1752" spans="2:2" x14ac:dyDescent="0.2">
      <c r="B1752" s="97"/>
    </row>
    <row r="1753" spans="2:2" x14ac:dyDescent="0.2">
      <c r="B1753" s="97"/>
    </row>
    <row r="1754" spans="2:2" x14ac:dyDescent="0.2">
      <c r="B1754" s="97"/>
    </row>
    <row r="1755" spans="2:2" x14ac:dyDescent="0.2">
      <c r="B1755" s="97"/>
    </row>
    <row r="1756" spans="2:2" x14ac:dyDescent="0.2">
      <c r="B1756" s="97"/>
    </row>
    <row r="1757" spans="2:2" x14ac:dyDescent="0.2">
      <c r="B1757" s="97"/>
    </row>
    <row r="1758" spans="2:2" x14ac:dyDescent="0.2">
      <c r="B1758" s="97"/>
    </row>
    <row r="1759" spans="2:2" x14ac:dyDescent="0.2">
      <c r="B1759" s="97"/>
    </row>
    <row r="1760" spans="2:2" x14ac:dyDescent="0.2">
      <c r="B1760" s="97"/>
    </row>
    <row r="1761" spans="2:2" x14ac:dyDescent="0.2">
      <c r="B1761" s="97"/>
    </row>
    <row r="1762" spans="2:2" x14ac:dyDescent="0.2">
      <c r="B1762" s="97"/>
    </row>
    <row r="1763" spans="2:2" x14ac:dyDescent="0.2">
      <c r="B1763" s="97"/>
    </row>
    <row r="1764" spans="2:2" x14ac:dyDescent="0.2">
      <c r="B1764" s="97"/>
    </row>
    <row r="1765" spans="2:2" x14ac:dyDescent="0.2">
      <c r="B1765" s="97"/>
    </row>
    <row r="1766" spans="2:2" x14ac:dyDescent="0.2">
      <c r="B1766" s="97"/>
    </row>
    <row r="1767" spans="2:2" x14ac:dyDescent="0.2">
      <c r="B1767" s="97"/>
    </row>
    <row r="1768" spans="2:2" x14ac:dyDescent="0.2">
      <c r="B1768" s="97"/>
    </row>
    <row r="1769" spans="2:2" x14ac:dyDescent="0.2">
      <c r="B1769" s="97"/>
    </row>
    <row r="1770" spans="2:2" x14ac:dyDescent="0.2">
      <c r="B1770" s="97"/>
    </row>
    <row r="1771" spans="2:2" x14ac:dyDescent="0.2">
      <c r="B1771" s="97"/>
    </row>
    <row r="1772" spans="2:2" x14ac:dyDescent="0.2">
      <c r="B1772" s="97"/>
    </row>
    <row r="1773" spans="2:2" x14ac:dyDescent="0.2">
      <c r="B1773" s="97"/>
    </row>
    <row r="1774" spans="2:2" x14ac:dyDescent="0.2">
      <c r="B1774" s="97"/>
    </row>
    <row r="1775" spans="2:2" x14ac:dyDescent="0.2">
      <c r="B1775" s="97"/>
    </row>
    <row r="1776" spans="2:2" x14ac:dyDescent="0.2">
      <c r="B1776" s="97"/>
    </row>
    <row r="1777" spans="2:2" x14ac:dyDescent="0.2">
      <c r="B1777" s="97"/>
    </row>
    <row r="1778" spans="2:2" x14ac:dyDescent="0.2">
      <c r="B1778" s="97"/>
    </row>
    <row r="1779" spans="2:2" x14ac:dyDescent="0.2">
      <c r="B1779" s="97"/>
    </row>
    <row r="1780" spans="2:2" x14ac:dyDescent="0.2">
      <c r="B1780" s="97"/>
    </row>
    <row r="1781" spans="2:2" x14ac:dyDescent="0.2">
      <c r="B1781" s="97"/>
    </row>
    <row r="1782" spans="2:2" x14ac:dyDescent="0.2">
      <c r="B1782" s="97"/>
    </row>
    <row r="1783" spans="2:2" x14ac:dyDescent="0.2">
      <c r="B1783" s="97"/>
    </row>
    <row r="1784" spans="2:2" x14ac:dyDescent="0.2">
      <c r="B1784" s="97"/>
    </row>
    <row r="1785" spans="2:2" x14ac:dyDescent="0.2">
      <c r="B1785" s="97"/>
    </row>
    <row r="1786" spans="2:2" x14ac:dyDescent="0.2">
      <c r="B1786" s="97"/>
    </row>
    <row r="1787" spans="2:2" x14ac:dyDescent="0.2">
      <c r="B1787" s="97"/>
    </row>
    <row r="1788" spans="2:2" x14ac:dyDescent="0.2">
      <c r="B1788" s="97"/>
    </row>
    <row r="1789" spans="2:2" x14ac:dyDescent="0.2">
      <c r="B1789" s="97"/>
    </row>
    <row r="1790" spans="2:2" x14ac:dyDescent="0.2">
      <c r="B1790" s="97"/>
    </row>
    <row r="1791" spans="2:2" x14ac:dyDescent="0.2">
      <c r="B1791" s="97"/>
    </row>
    <row r="1792" spans="2:2" x14ac:dyDescent="0.2">
      <c r="B1792" s="97"/>
    </row>
    <row r="1793" spans="2:2" x14ac:dyDescent="0.2">
      <c r="B1793" s="97"/>
    </row>
    <row r="1794" spans="2:2" x14ac:dyDescent="0.2">
      <c r="B1794" s="97"/>
    </row>
    <row r="1795" spans="2:2" x14ac:dyDescent="0.2">
      <c r="B1795" s="97"/>
    </row>
    <row r="1796" spans="2:2" x14ac:dyDescent="0.2">
      <c r="B1796" s="97"/>
    </row>
    <row r="1797" spans="2:2" x14ac:dyDescent="0.2">
      <c r="B1797" s="97"/>
    </row>
    <row r="1798" spans="2:2" x14ac:dyDescent="0.2">
      <c r="B1798" s="97"/>
    </row>
    <row r="1799" spans="2:2" x14ac:dyDescent="0.2">
      <c r="B1799" s="97"/>
    </row>
    <row r="1800" spans="2:2" x14ac:dyDescent="0.2">
      <c r="B1800" s="97"/>
    </row>
    <row r="1801" spans="2:2" x14ac:dyDescent="0.2">
      <c r="B1801" s="97"/>
    </row>
    <row r="1802" spans="2:2" x14ac:dyDescent="0.2">
      <c r="B1802" s="97"/>
    </row>
    <row r="1803" spans="2:2" x14ac:dyDescent="0.2">
      <c r="B1803" s="97"/>
    </row>
    <row r="1804" spans="2:2" x14ac:dyDescent="0.2">
      <c r="B1804" s="97"/>
    </row>
    <row r="1805" spans="2:2" x14ac:dyDescent="0.2">
      <c r="B1805" s="97"/>
    </row>
    <row r="1806" spans="2:2" x14ac:dyDescent="0.2">
      <c r="B1806" s="97"/>
    </row>
    <row r="1807" spans="2:2" x14ac:dyDescent="0.2">
      <c r="B1807" s="97"/>
    </row>
    <row r="1808" spans="2:2" x14ac:dyDescent="0.2">
      <c r="B1808" s="97"/>
    </row>
    <row r="1809" spans="2:2" x14ac:dyDescent="0.2">
      <c r="B1809" s="97"/>
    </row>
    <row r="1810" spans="2:2" x14ac:dyDescent="0.2">
      <c r="B1810" s="97"/>
    </row>
    <row r="1811" spans="2:2" x14ac:dyDescent="0.2">
      <c r="B1811" s="97"/>
    </row>
    <row r="1812" spans="2:2" x14ac:dyDescent="0.2">
      <c r="B1812" s="97"/>
    </row>
    <row r="1813" spans="2:2" x14ac:dyDescent="0.2">
      <c r="B1813" s="97"/>
    </row>
    <row r="1814" spans="2:2" x14ac:dyDescent="0.2">
      <c r="B1814" s="97"/>
    </row>
    <row r="1815" spans="2:2" x14ac:dyDescent="0.2">
      <c r="B1815" s="97"/>
    </row>
    <row r="1816" spans="2:2" x14ac:dyDescent="0.2">
      <c r="B1816" s="97"/>
    </row>
    <row r="1817" spans="2:2" x14ac:dyDescent="0.2">
      <c r="B1817" s="97"/>
    </row>
    <row r="1818" spans="2:2" x14ac:dyDescent="0.2">
      <c r="B1818" s="97"/>
    </row>
    <row r="1819" spans="2:2" x14ac:dyDescent="0.2">
      <c r="B1819" s="97"/>
    </row>
    <row r="1820" spans="2:2" x14ac:dyDescent="0.2">
      <c r="B1820" s="97"/>
    </row>
    <row r="1821" spans="2:2" x14ac:dyDescent="0.2">
      <c r="B1821" s="97"/>
    </row>
    <row r="1822" spans="2:2" x14ac:dyDescent="0.2">
      <c r="B1822" s="97"/>
    </row>
    <row r="1823" spans="2:2" x14ac:dyDescent="0.2">
      <c r="B1823" s="97"/>
    </row>
    <row r="1824" spans="2:2" x14ac:dyDescent="0.2">
      <c r="B1824" s="97"/>
    </row>
    <row r="1825" spans="2:2" x14ac:dyDescent="0.2">
      <c r="B1825" s="97"/>
    </row>
    <row r="1826" spans="2:2" x14ac:dyDescent="0.2">
      <c r="B1826" s="97"/>
    </row>
    <row r="1827" spans="2:2" x14ac:dyDescent="0.2">
      <c r="B1827" s="97"/>
    </row>
    <row r="1828" spans="2:2" x14ac:dyDescent="0.2">
      <c r="B1828" s="97"/>
    </row>
    <row r="1829" spans="2:2" x14ac:dyDescent="0.2">
      <c r="B1829" s="97"/>
    </row>
    <row r="1830" spans="2:2" x14ac:dyDescent="0.2">
      <c r="B1830" s="97"/>
    </row>
    <row r="1831" spans="2:2" x14ac:dyDescent="0.2">
      <c r="B1831" s="97"/>
    </row>
    <row r="1832" spans="2:2" x14ac:dyDescent="0.2">
      <c r="B1832" s="97"/>
    </row>
    <row r="1833" spans="2:2" x14ac:dyDescent="0.2">
      <c r="B1833" s="97"/>
    </row>
    <row r="1834" spans="2:2" x14ac:dyDescent="0.2">
      <c r="B1834" s="97"/>
    </row>
    <row r="1835" spans="2:2" x14ac:dyDescent="0.2">
      <c r="B1835" s="97"/>
    </row>
    <row r="1836" spans="2:2" x14ac:dyDescent="0.2">
      <c r="B1836" s="97"/>
    </row>
    <row r="1837" spans="2:2" x14ac:dyDescent="0.2">
      <c r="B1837" s="97"/>
    </row>
    <row r="1838" spans="2:2" x14ac:dyDescent="0.2">
      <c r="B1838" s="97"/>
    </row>
    <row r="1839" spans="2:2" x14ac:dyDescent="0.2">
      <c r="B1839" s="97"/>
    </row>
    <row r="1840" spans="2:2" x14ac:dyDescent="0.2">
      <c r="B1840" s="97"/>
    </row>
    <row r="1841" spans="2:2" x14ac:dyDescent="0.2">
      <c r="B1841" s="97"/>
    </row>
    <row r="1842" spans="2:2" x14ac:dyDescent="0.2">
      <c r="B1842" s="97"/>
    </row>
    <row r="1843" spans="2:2" x14ac:dyDescent="0.2">
      <c r="B1843" s="97"/>
    </row>
    <row r="1844" spans="2:2" x14ac:dyDescent="0.2">
      <c r="B1844" s="97"/>
    </row>
    <row r="1845" spans="2:2" x14ac:dyDescent="0.2">
      <c r="B1845" s="97"/>
    </row>
    <row r="1846" spans="2:2" x14ac:dyDescent="0.2">
      <c r="B1846" s="97"/>
    </row>
    <row r="1847" spans="2:2" x14ac:dyDescent="0.2">
      <c r="B1847" s="97"/>
    </row>
    <row r="1848" spans="2:2" x14ac:dyDescent="0.2">
      <c r="B1848" s="97"/>
    </row>
    <row r="1849" spans="2:2" x14ac:dyDescent="0.2">
      <c r="B1849" s="97"/>
    </row>
    <row r="1850" spans="2:2" x14ac:dyDescent="0.2">
      <c r="B1850" s="97"/>
    </row>
    <row r="1851" spans="2:2" x14ac:dyDescent="0.2">
      <c r="B1851" s="97"/>
    </row>
    <row r="1852" spans="2:2" x14ac:dyDescent="0.2">
      <c r="B1852" s="97"/>
    </row>
    <row r="1853" spans="2:2" x14ac:dyDescent="0.2">
      <c r="B1853" s="97"/>
    </row>
    <row r="1854" spans="2:2" x14ac:dyDescent="0.2">
      <c r="B1854" s="97"/>
    </row>
    <row r="1855" spans="2:2" x14ac:dyDescent="0.2">
      <c r="B1855" s="97"/>
    </row>
    <row r="1856" spans="2:2" x14ac:dyDescent="0.2">
      <c r="B1856" s="97"/>
    </row>
    <row r="1857" spans="2:2" x14ac:dyDescent="0.2">
      <c r="B1857" s="97"/>
    </row>
    <row r="1858" spans="2:2" x14ac:dyDescent="0.2">
      <c r="B1858" s="97"/>
    </row>
    <row r="1859" spans="2:2" x14ac:dyDescent="0.2">
      <c r="B1859" s="97"/>
    </row>
    <row r="1860" spans="2:2" x14ac:dyDescent="0.2">
      <c r="B1860" s="97"/>
    </row>
    <row r="1861" spans="2:2" x14ac:dyDescent="0.2">
      <c r="B1861" s="97"/>
    </row>
    <row r="1862" spans="2:2" x14ac:dyDescent="0.2">
      <c r="B1862" s="97"/>
    </row>
    <row r="1863" spans="2:2" x14ac:dyDescent="0.2">
      <c r="B1863" s="97"/>
    </row>
    <row r="1864" spans="2:2" x14ac:dyDescent="0.2">
      <c r="B1864" s="97"/>
    </row>
    <row r="1865" spans="2:2" x14ac:dyDescent="0.2">
      <c r="B1865" s="97"/>
    </row>
    <row r="1866" spans="2:2" x14ac:dyDescent="0.2">
      <c r="B1866" s="97"/>
    </row>
    <row r="1867" spans="2:2" x14ac:dyDescent="0.2">
      <c r="B1867" s="97"/>
    </row>
    <row r="1868" spans="2:2" x14ac:dyDescent="0.2">
      <c r="B1868" s="97"/>
    </row>
    <row r="1869" spans="2:2" x14ac:dyDescent="0.2">
      <c r="B1869" s="97"/>
    </row>
    <row r="1870" spans="2:2" x14ac:dyDescent="0.2">
      <c r="B1870" s="97"/>
    </row>
    <row r="1871" spans="2:2" x14ac:dyDescent="0.2">
      <c r="B1871" s="97"/>
    </row>
    <row r="1872" spans="2:2" x14ac:dyDescent="0.2">
      <c r="B1872" s="97"/>
    </row>
    <row r="1873" spans="2:2" x14ac:dyDescent="0.2">
      <c r="B1873" s="97"/>
    </row>
    <row r="1874" spans="2:2" x14ac:dyDescent="0.2">
      <c r="B1874" s="97"/>
    </row>
    <row r="1875" spans="2:2" x14ac:dyDescent="0.2">
      <c r="B1875" s="97"/>
    </row>
    <row r="1876" spans="2:2" x14ac:dyDescent="0.2">
      <c r="B1876" s="97"/>
    </row>
    <row r="1877" spans="2:2" x14ac:dyDescent="0.2">
      <c r="B1877" s="97"/>
    </row>
    <row r="1878" spans="2:2" x14ac:dyDescent="0.2">
      <c r="B1878" s="97"/>
    </row>
    <row r="1879" spans="2:2" x14ac:dyDescent="0.2">
      <c r="B1879" s="97"/>
    </row>
    <row r="1880" spans="2:2" x14ac:dyDescent="0.2">
      <c r="B1880" s="97"/>
    </row>
    <row r="1881" spans="2:2" x14ac:dyDescent="0.2">
      <c r="B1881" s="97"/>
    </row>
    <row r="1882" spans="2:2" x14ac:dyDescent="0.2">
      <c r="B1882" s="97"/>
    </row>
    <row r="1883" spans="2:2" x14ac:dyDescent="0.2">
      <c r="B1883" s="97"/>
    </row>
    <row r="1884" spans="2:2" x14ac:dyDescent="0.2">
      <c r="B1884" s="97"/>
    </row>
    <row r="1885" spans="2:2" x14ac:dyDescent="0.2">
      <c r="B1885" s="97"/>
    </row>
    <row r="1886" spans="2:2" x14ac:dyDescent="0.2">
      <c r="B1886" s="97"/>
    </row>
    <row r="1887" spans="2:2" x14ac:dyDescent="0.2">
      <c r="B1887" s="97"/>
    </row>
    <row r="1888" spans="2:2" x14ac:dyDescent="0.2">
      <c r="B1888" s="97"/>
    </row>
    <row r="1889" spans="2:2" x14ac:dyDescent="0.2">
      <c r="B1889" s="97"/>
    </row>
    <row r="1890" spans="2:2" x14ac:dyDescent="0.2">
      <c r="B1890" s="97"/>
    </row>
    <row r="1891" spans="2:2" x14ac:dyDescent="0.2">
      <c r="B1891" s="97"/>
    </row>
    <row r="1892" spans="2:2" x14ac:dyDescent="0.2">
      <c r="B1892" s="97"/>
    </row>
    <row r="1893" spans="2:2" x14ac:dyDescent="0.2">
      <c r="B1893" s="97"/>
    </row>
    <row r="1894" spans="2:2" x14ac:dyDescent="0.2">
      <c r="B1894" s="97"/>
    </row>
    <row r="1895" spans="2:2" x14ac:dyDescent="0.2">
      <c r="B1895" s="97"/>
    </row>
    <row r="1896" spans="2:2" x14ac:dyDescent="0.2">
      <c r="B1896" s="97"/>
    </row>
    <row r="1897" spans="2:2" x14ac:dyDescent="0.2">
      <c r="B1897" s="97"/>
    </row>
    <row r="1898" spans="2:2" x14ac:dyDescent="0.2">
      <c r="B1898" s="97"/>
    </row>
    <row r="1899" spans="2:2" x14ac:dyDescent="0.2">
      <c r="B1899" s="97"/>
    </row>
    <row r="1900" spans="2:2" x14ac:dyDescent="0.2">
      <c r="B1900" s="97"/>
    </row>
    <row r="1901" spans="2:2" x14ac:dyDescent="0.2">
      <c r="B1901" s="97"/>
    </row>
    <row r="1902" spans="2:2" x14ac:dyDescent="0.2">
      <c r="B1902" s="97"/>
    </row>
    <row r="1903" spans="2:2" x14ac:dyDescent="0.2">
      <c r="B1903" s="97"/>
    </row>
    <row r="1904" spans="2:2" x14ac:dyDescent="0.2">
      <c r="B1904" s="97"/>
    </row>
    <row r="1905" spans="2:2" x14ac:dyDescent="0.2">
      <c r="B1905" s="97"/>
    </row>
    <row r="1906" spans="2:2" x14ac:dyDescent="0.2">
      <c r="B1906" s="97"/>
    </row>
    <row r="1907" spans="2:2" x14ac:dyDescent="0.2">
      <c r="B1907" s="97"/>
    </row>
    <row r="1908" spans="2:2" x14ac:dyDescent="0.2">
      <c r="B1908" s="97"/>
    </row>
    <row r="1909" spans="2:2" x14ac:dyDescent="0.2">
      <c r="B1909" s="97"/>
    </row>
    <row r="1910" spans="2:2" x14ac:dyDescent="0.2">
      <c r="B1910" s="97"/>
    </row>
    <row r="1911" spans="2:2" x14ac:dyDescent="0.2">
      <c r="B1911" s="97"/>
    </row>
    <row r="1912" spans="2:2" x14ac:dyDescent="0.2">
      <c r="B1912" s="97"/>
    </row>
    <row r="1913" spans="2:2" x14ac:dyDescent="0.2">
      <c r="B1913" s="97"/>
    </row>
    <row r="1914" spans="2:2" x14ac:dyDescent="0.2">
      <c r="B1914" s="97"/>
    </row>
    <row r="1915" spans="2:2" x14ac:dyDescent="0.2">
      <c r="B1915" s="97"/>
    </row>
    <row r="1916" spans="2:2" x14ac:dyDescent="0.2">
      <c r="B1916" s="97"/>
    </row>
    <row r="1917" spans="2:2" x14ac:dyDescent="0.2">
      <c r="B1917" s="97"/>
    </row>
    <row r="1918" spans="2:2" x14ac:dyDescent="0.2">
      <c r="B1918" s="97"/>
    </row>
    <row r="1919" spans="2:2" x14ac:dyDescent="0.2">
      <c r="B1919" s="97"/>
    </row>
    <row r="1920" spans="2:2" x14ac:dyDescent="0.2">
      <c r="B1920" s="97"/>
    </row>
    <row r="1921" spans="2:2" x14ac:dyDescent="0.2">
      <c r="B1921" s="97"/>
    </row>
    <row r="1922" spans="2:2" x14ac:dyDescent="0.2">
      <c r="B1922" s="97"/>
    </row>
    <row r="1923" spans="2:2" x14ac:dyDescent="0.2">
      <c r="B1923" s="97"/>
    </row>
    <row r="1924" spans="2:2" x14ac:dyDescent="0.2">
      <c r="B1924" s="97"/>
    </row>
    <row r="1925" spans="2:2" x14ac:dyDescent="0.2">
      <c r="B1925" s="97"/>
    </row>
    <row r="1926" spans="2:2" x14ac:dyDescent="0.2">
      <c r="B1926" s="97"/>
    </row>
    <row r="1927" spans="2:2" x14ac:dyDescent="0.2">
      <c r="B1927" s="97"/>
    </row>
    <row r="1928" spans="2:2" x14ac:dyDescent="0.2">
      <c r="B1928" s="97"/>
    </row>
    <row r="1929" spans="2:2" x14ac:dyDescent="0.2">
      <c r="B1929" s="97"/>
    </row>
    <row r="1930" spans="2:2" x14ac:dyDescent="0.2">
      <c r="B1930" s="97"/>
    </row>
    <row r="1931" spans="2:2" x14ac:dyDescent="0.2">
      <c r="B1931" s="97"/>
    </row>
    <row r="1932" spans="2:2" x14ac:dyDescent="0.2">
      <c r="B1932" s="97"/>
    </row>
    <row r="1933" spans="2:2" x14ac:dyDescent="0.2">
      <c r="B1933" s="97"/>
    </row>
    <row r="1934" spans="2:2" x14ac:dyDescent="0.2">
      <c r="B1934" s="97"/>
    </row>
    <row r="1935" spans="2:2" x14ac:dyDescent="0.2">
      <c r="B1935" s="97"/>
    </row>
    <row r="1936" spans="2:2" x14ac:dyDescent="0.2">
      <c r="B1936" s="97"/>
    </row>
    <row r="1937" spans="2:2" x14ac:dyDescent="0.2">
      <c r="B1937" s="97"/>
    </row>
    <row r="1938" spans="2:2" x14ac:dyDescent="0.2">
      <c r="B1938" s="97"/>
    </row>
    <row r="1939" spans="2:2" x14ac:dyDescent="0.2">
      <c r="B1939" s="97"/>
    </row>
    <row r="1940" spans="2:2" x14ac:dyDescent="0.2">
      <c r="B1940" s="97"/>
    </row>
    <row r="1941" spans="2:2" x14ac:dyDescent="0.2">
      <c r="B1941" s="97"/>
    </row>
    <row r="1942" spans="2:2" x14ac:dyDescent="0.2">
      <c r="B1942" s="97"/>
    </row>
    <row r="1943" spans="2:2" x14ac:dyDescent="0.2">
      <c r="B1943" s="97"/>
    </row>
    <row r="1944" spans="2:2" x14ac:dyDescent="0.2">
      <c r="B1944" s="97"/>
    </row>
    <row r="1945" spans="2:2" x14ac:dyDescent="0.2">
      <c r="B1945" s="97"/>
    </row>
    <row r="1946" spans="2:2" x14ac:dyDescent="0.2">
      <c r="B1946" s="97"/>
    </row>
    <row r="1947" spans="2:2" x14ac:dyDescent="0.2">
      <c r="B1947" s="97"/>
    </row>
    <row r="1948" spans="2:2" x14ac:dyDescent="0.2">
      <c r="B1948" s="97"/>
    </row>
    <row r="1949" spans="2:2" x14ac:dyDescent="0.2">
      <c r="B1949" s="97"/>
    </row>
    <row r="1950" spans="2:2" x14ac:dyDescent="0.2">
      <c r="B1950" s="97"/>
    </row>
    <row r="1951" spans="2:2" x14ac:dyDescent="0.2">
      <c r="B1951" s="97"/>
    </row>
    <row r="1952" spans="2:2" x14ac:dyDescent="0.2">
      <c r="B1952" s="97"/>
    </row>
    <row r="1953" spans="2:2" x14ac:dyDescent="0.2">
      <c r="B1953" s="97"/>
    </row>
    <row r="1954" spans="2:2" x14ac:dyDescent="0.2">
      <c r="B1954" s="97"/>
    </row>
    <row r="1955" spans="2:2" x14ac:dyDescent="0.2">
      <c r="B1955" s="97"/>
    </row>
    <row r="1956" spans="2:2" x14ac:dyDescent="0.2">
      <c r="B1956" s="97"/>
    </row>
    <row r="1957" spans="2:2" x14ac:dyDescent="0.2">
      <c r="B1957" s="97"/>
    </row>
    <row r="1958" spans="2:2" x14ac:dyDescent="0.2">
      <c r="B1958" s="97"/>
    </row>
    <row r="1959" spans="2:2" x14ac:dyDescent="0.2">
      <c r="B1959" s="97"/>
    </row>
    <row r="1960" spans="2:2" x14ac:dyDescent="0.2">
      <c r="B1960" s="97"/>
    </row>
    <row r="1961" spans="2:2" x14ac:dyDescent="0.2">
      <c r="B1961" s="97"/>
    </row>
    <row r="1962" spans="2:2" x14ac:dyDescent="0.2">
      <c r="B1962" s="97"/>
    </row>
    <row r="1963" spans="2:2" x14ac:dyDescent="0.2">
      <c r="B1963" s="97"/>
    </row>
    <row r="1964" spans="2:2" x14ac:dyDescent="0.2">
      <c r="B1964" s="97"/>
    </row>
    <row r="1965" spans="2:2" x14ac:dyDescent="0.2">
      <c r="B1965" s="97"/>
    </row>
    <row r="1966" spans="2:2" x14ac:dyDescent="0.2">
      <c r="B1966" s="97"/>
    </row>
    <row r="1967" spans="2:2" x14ac:dyDescent="0.2">
      <c r="B1967" s="97"/>
    </row>
    <row r="1968" spans="2:2" x14ac:dyDescent="0.2">
      <c r="B1968" s="97"/>
    </row>
    <row r="1969" spans="2:2" x14ac:dyDescent="0.2">
      <c r="B1969" s="97"/>
    </row>
    <row r="1970" spans="2:2" x14ac:dyDescent="0.2">
      <c r="B1970" s="97"/>
    </row>
    <row r="1971" spans="2:2" x14ac:dyDescent="0.2">
      <c r="B1971" s="97"/>
    </row>
    <row r="1972" spans="2:2" x14ac:dyDescent="0.2">
      <c r="B1972" s="97"/>
    </row>
    <row r="1973" spans="2:2" x14ac:dyDescent="0.2">
      <c r="B1973" s="97"/>
    </row>
    <row r="1974" spans="2:2" x14ac:dyDescent="0.2">
      <c r="B1974" s="97"/>
    </row>
    <row r="1975" spans="2:2" x14ac:dyDescent="0.2">
      <c r="B1975" s="97"/>
    </row>
    <row r="1976" spans="2:2" x14ac:dyDescent="0.2">
      <c r="B1976" s="97"/>
    </row>
    <row r="1977" spans="2:2" x14ac:dyDescent="0.2">
      <c r="B1977" s="97"/>
    </row>
    <row r="1978" spans="2:2" x14ac:dyDescent="0.2">
      <c r="B1978" s="97"/>
    </row>
    <row r="1979" spans="2:2" x14ac:dyDescent="0.2">
      <c r="B1979" s="97"/>
    </row>
    <row r="1980" spans="2:2" x14ac:dyDescent="0.2">
      <c r="B1980" s="97"/>
    </row>
    <row r="1981" spans="2:2" x14ac:dyDescent="0.2">
      <c r="B1981" s="97"/>
    </row>
    <row r="1982" spans="2:2" x14ac:dyDescent="0.2">
      <c r="B1982" s="97"/>
    </row>
    <row r="1983" spans="2:2" x14ac:dyDescent="0.2">
      <c r="B1983" s="97"/>
    </row>
    <row r="1984" spans="2:2" x14ac:dyDescent="0.2">
      <c r="B1984" s="97"/>
    </row>
    <row r="1985" spans="2:2" x14ac:dyDescent="0.2">
      <c r="B1985" s="97"/>
    </row>
    <row r="1986" spans="2:2" x14ac:dyDescent="0.2">
      <c r="B1986" s="97"/>
    </row>
    <row r="1987" spans="2:2" x14ac:dyDescent="0.2">
      <c r="B1987" s="97"/>
    </row>
    <row r="1988" spans="2:2" x14ac:dyDescent="0.2">
      <c r="B1988" s="97"/>
    </row>
    <row r="1989" spans="2:2" x14ac:dyDescent="0.2">
      <c r="B1989" s="97"/>
    </row>
    <row r="1990" spans="2:2" x14ac:dyDescent="0.2">
      <c r="B1990" s="97"/>
    </row>
    <row r="1991" spans="2:2" x14ac:dyDescent="0.2">
      <c r="B1991" s="97"/>
    </row>
    <row r="1992" spans="2:2" x14ac:dyDescent="0.2">
      <c r="B1992" s="97"/>
    </row>
    <row r="1993" spans="2:2" x14ac:dyDescent="0.2">
      <c r="B1993" s="97"/>
    </row>
    <row r="1994" spans="2:2" x14ac:dyDescent="0.2">
      <c r="B1994" s="97"/>
    </row>
    <row r="1995" spans="2:2" x14ac:dyDescent="0.2">
      <c r="B1995" s="97"/>
    </row>
    <row r="1996" spans="2:2" x14ac:dyDescent="0.2">
      <c r="B1996" s="97"/>
    </row>
    <row r="1997" spans="2:2" x14ac:dyDescent="0.2">
      <c r="B1997" s="97"/>
    </row>
    <row r="1998" spans="2:2" x14ac:dyDescent="0.2">
      <c r="B1998" s="97"/>
    </row>
    <row r="1999" spans="2:2" x14ac:dyDescent="0.2">
      <c r="B1999" s="97"/>
    </row>
    <row r="2000" spans="2:2" x14ac:dyDescent="0.2">
      <c r="B2000" s="97"/>
    </row>
    <row r="2001" spans="2:2" x14ac:dyDescent="0.2">
      <c r="B2001" s="97"/>
    </row>
    <row r="2002" spans="2:2" x14ac:dyDescent="0.2">
      <c r="B2002" s="97"/>
    </row>
    <row r="2003" spans="2:2" x14ac:dyDescent="0.2">
      <c r="B2003" s="97"/>
    </row>
    <row r="2004" spans="2:2" x14ac:dyDescent="0.2">
      <c r="B2004" s="97"/>
    </row>
    <row r="2005" spans="2:2" x14ac:dyDescent="0.2">
      <c r="B2005" s="97"/>
    </row>
    <row r="2006" spans="2:2" x14ac:dyDescent="0.2">
      <c r="B2006" s="97"/>
    </row>
    <row r="2007" spans="2:2" x14ac:dyDescent="0.2">
      <c r="B2007" s="97"/>
    </row>
    <row r="2008" spans="2:2" x14ac:dyDescent="0.2">
      <c r="B2008" s="97"/>
    </row>
    <row r="2009" spans="2:2" x14ac:dyDescent="0.2">
      <c r="B2009" s="97"/>
    </row>
    <row r="2010" spans="2:2" x14ac:dyDescent="0.2">
      <c r="B2010" s="97"/>
    </row>
    <row r="2011" spans="2:2" x14ac:dyDescent="0.2">
      <c r="B2011" s="97"/>
    </row>
    <row r="2012" spans="2:2" x14ac:dyDescent="0.2">
      <c r="B2012" s="97"/>
    </row>
    <row r="2013" spans="2:2" x14ac:dyDescent="0.2">
      <c r="B2013" s="97"/>
    </row>
    <row r="2014" spans="2:2" x14ac:dyDescent="0.2">
      <c r="B2014" s="97"/>
    </row>
    <row r="2015" spans="2:2" x14ac:dyDescent="0.2">
      <c r="B2015" s="97"/>
    </row>
    <row r="2016" spans="2:2" x14ac:dyDescent="0.2">
      <c r="B2016" s="97"/>
    </row>
    <row r="2017" spans="2:2" x14ac:dyDescent="0.2">
      <c r="B2017" s="97"/>
    </row>
    <row r="2018" spans="2:2" x14ac:dyDescent="0.2">
      <c r="B2018" s="97"/>
    </row>
    <row r="2019" spans="2:2" x14ac:dyDescent="0.2">
      <c r="B2019" s="97"/>
    </row>
    <row r="2020" spans="2:2" x14ac:dyDescent="0.2">
      <c r="B2020" s="97"/>
    </row>
    <row r="2021" spans="2:2" x14ac:dyDescent="0.2">
      <c r="B2021" s="97"/>
    </row>
    <row r="2022" spans="2:2" x14ac:dyDescent="0.2">
      <c r="B2022" s="97"/>
    </row>
    <row r="2023" spans="2:2" x14ac:dyDescent="0.2">
      <c r="B2023" s="97"/>
    </row>
    <row r="2024" spans="2:2" x14ac:dyDescent="0.2">
      <c r="B2024" s="97"/>
    </row>
    <row r="2025" spans="2:2" x14ac:dyDescent="0.2">
      <c r="B2025" s="97"/>
    </row>
    <row r="2026" spans="2:2" x14ac:dyDescent="0.2">
      <c r="B2026" s="97"/>
    </row>
    <row r="2027" spans="2:2" x14ac:dyDescent="0.2">
      <c r="B2027" s="97"/>
    </row>
    <row r="2028" spans="2:2" x14ac:dyDescent="0.2">
      <c r="B2028" s="97"/>
    </row>
    <row r="2029" spans="2:2" x14ac:dyDescent="0.2">
      <c r="B2029" s="97"/>
    </row>
    <row r="2030" spans="2:2" x14ac:dyDescent="0.2">
      <c r="B2030" s="97"/>
    </row>
    <row r="2031" spans="2:2" x14ac:dyDescent="0.2">
      <c r="B2031" s="97"/>
    </row>
    <row r="2032" spans="2:2" x14ac:dyDescent="0.2">
      <c r="B2032" s="97"/>
    </row>
    <row r="2033" spans="2:2" x14ac:dyDescent="0.2">
      <c r="B2033" s="97"/>
    </row>
    <row r="2034" spans="2:2" x14ac:dyDescent="0.2">
      <c r="B2034" s="97"/>
    </row>
    <row r="2035" spans="2:2" x14ac:dyDescent="0.2">
      <c r="B2035" s="97"/>
    </row>
    <row r="2036" spans="2:2" x14ac:dyDescent="0.2">
      <c r="B2036" s="97"/>
    </row>
    <row r="2037" spans="2:2" x14ac:dyDescent="0.2">
      <c r="B2037" s="97"/>
    </row>
    <row r="2038" spans="2:2" x14ac:dyDescent="0.2">
      <c r="B2038" s="97"/>
    </row>
    <row r="2039" spans="2:2" x14ac:dyDescent="0.2">
      <c r="B2039" s="97"/>
    </row>
    <row r="2040" spans="2:2" x14ac:dyDescent="0.2">
      <c r="B2040" s="97"/>
    </row>
    <row r="2041" spans="2:2" x14ac:dyDescent="0.2">
      <c r="B2041" s="97"/>
    </row>
    <row r="2042" spans="2:2" x14ac:dyDescent="0.2">
      <c r="B2042" s="97"/>
    </row>
    <row r="2043" spans="2:2" x14ac:dyDescent="0.2">
      <c r="B2043" s="97"/>
    </row>
    <row r="2044" spans="2:2" x14ac:dyDescent="0.2">
      <c r="B2044" s="97"/>
    </row>
    <row r="2045" spans="2:2" x14ac:dyDescent="0.2">
      <c r="B2045" s="97"/>
    </row>
    <row r="2046" spans="2:2" x14ac:dyDescent="0.2">
      <c r="B2046" s="97"/>
    </row>
    <row r="2047" spans="2:2" x14ac:dyDescent="0.2">
      <c r="B2047" s="97"/>
    </row>
    <row r="2048" spans="2:2" x14ac:dyDescent="0.2">
      <c r="B2048" s="97"/>
    </row>
    <row r="2049" spans="2:2" x14ac:dyDescent="0.2">
      <c r="B2049" s="97"/>
    </row>
    <row r="2050" spans="2:2" x14ac:dyDescent="0.2">
      <c r="B2050" s="97"/>
    </row>
    <row r="2051" spans="2:2" x14ac:dyDescent="0.2">
      <c r="B2051" s="97"/>
    </row>
    <row r="2052" spans="2:2" x14ac:dyDescent="0.2">
      <c r="B2052" s="97"/>
    </row>
    <row r="2053" spans="2:2" x14ac:dyDescent="0.2">
      <c r="B2053" s="97"/>
    </row>
    <row r="2054" spans="2:2" x14ac:dyDescent="0.2">
      <c r="B2054" s="97"/>
    </row>
    <row r="2055" spans="2:2" x14ac:dyDescent="0.2">
      <c r="B2055" s="97"/>
    </row>
    <row r="2056" spans="2:2" x14ac:dyDescent="0.2">
      <c r="B2056" s="97"/>
    </row>
    <row r="2057" spans="2:2" x14ac:dyDescent="0.2">
      <c r="B2057" s="97"/>
    </row>
    <row r="2058" spans="2:2" x14ac:dyDescent="0.2">
      <c r="B2058" s="97"/>
    </row>
    <row r="2059" spans="2:2" x14ac:dyDescent="0.2">
      <c r="B2059" s="97"/>
    </row>
    <row r="2060" spans="2:2" x14ac:dyDescent="0.2">
      <c r="B2060" s="97"/>
    </row>
    <row r="2061" spans="2:2" x14ac:dyDescent="0.2">
      <c r="B2061" s="97"/>
    </row>
    <row r="2062" spans="2:2" x14ac:dyDescent="0.2">
      <c r="B2062" s="97"/>
    </row>
    <row r="2063" spans="2:2" x14ac:dyDescent="0.2">
      <c r="B2063" s="97"/>
    </row>
    <row r="2064" spans="2:2" x14ac:dyDescent="0.2">
      <c r="B2064" s="97"/>
    </row>
    <row r="2065" spans="2:2" x14ac:dyDescent="0.2">
      <c r="B2065" s="97"/>
    </row>
    <row r="2066" spans="2:2" x14ac:dyDescent="0.2">
      <c r="B2066" s="97"/>
    </row>
    <row r="2067" spans="2:2" x14ac:dyDescent="0.2">
      <c r="B2067" s="97"/>
    </row>
    <row r="2068" spans="2:2" x14ac:dyDescent="0.2">
      <c r="B2068" s="97"/>
    </row>
    <row r="2069" spans="2:2" x14ac:dyDescent="0.2">
      <c r="B2069" s="97"/>
    </row>
    <row r="2070" spans="2:2" x14ac:dyDescent="0.2">
      <c r="B2070" s="97"/>
    </row>
    <row r="2071" spans="2:2" x14ac:dyDescent="0.2">
      <c r="B2071" s="97"/>
    </row>
    <row r="2072" spans="2:2" x14ac:dyDescent="0.2">
      <c r="B2072" s="97"/>
    </row>
    <row r="2073" spans="2:2" x14ac:dyDescent="0.2">
      <c r="B2073" s="97"/>
    </row>
    <row r="2074" spans="2:2" x14ac:dyDescent="0.2">
      <c r="B2074" s="97"/>
    </row>
    <row r="2075" spans="2:2" x14ac:dyDescent="0.2">
      <c r="B2075" s="97"/>
    </row>
    <row r="2076" spans="2:2" x14ac:dyDescent="0.2">
      <c r="B2076" s="97"/>
    </row>
    <row r="2077" spans="2:2" x14ac:dyDescent="0.2">
      <c r="B2077" s="97"/>
    </row>
    <row r="2078" spans="2:2" x14ac:dyDescent="0.2">
      <c r="B2078" s="97"/>
    </row>
    <row r="2079" spans="2:2" x14ac:dyDescent="0.2">
      <c r="B2079" s="97"/>
    </row>
    <row r="2080" spans="2:2" x14ac:dyDescent="0.2">
      <c r="B2080" s="97"/>
    </row>
    <row r="2081" spans="2:2" x14ac:dyDescent="0.2">
      <c r="B2081" s="97"/>
    </row>
    <row r="2082" spans="2:2" x14ac:dyDescent="0.2">
      <c r="B2082" s="97"/>
    </row>
    <row r="2083" spans="2:2" x14ac:dyDescent="0.2">
      <c r="B2083" s="97"/>
    </row>
    <row r="2084" spans="2:2" x14ac:dyDescent="0.2">
      <c r="B2084" s="97"/>
    </row>
    <row r="2085" spans="2:2" x14ac:dyDescent="0.2">
      <c r="B2085" s="97"/>
    </row>
    <row r="2086" spans="2:2" x14ac:dyDescent="0.2">
      <c r="B2086" s="97"/>
    </row>
    <row r="2087" spans="2:2" x14ac:dyDescent="0.2">
      <c r="B2087" s="97"/>
    </row>
    <row r="2088" spans="2:2" x14ac:dyDescent="0.2">
      <c r="B2088" s="97"/>
    </row>
    <row r="2089" spans="2:2" x14ac:dyDescent="0.2">
      <c r="B2089" s="97"/>
    </row>
    <row r="2090" spans="2:2" x14ac:dyDescent="0.2">
      <c r="B2090" s="97"/>
    </row>
    <row r="2091" spans="2:2" x14ac:dyDescent="0.2">
      <c r="B2091" s="97"/>
    </row>
    <row r="2092" spans="2:2" x14ac:dyDescent="0.2">
      <c r="B2092" s="97"/>
    </row>
    <row r="2093" spans="2:2" x14ac:dyDescent="0.2">
      <c r="B2093" s="97"/>
    </row>
    <row r="2094" spans="2:2" x14ac:dyDescent="0.2">
      <c r="B2094" s="97"/>
    </row>
    <row r="2095" spans="2:2" x14ac:dyDescent="0.2">
      <c r="B2095" s="97"/>
    </row>
    <row r="2096" spans="2:2" x14ac:dyDescent="0.2">
      <c r="B2096" s="97"/>
    </row>
    <row r="2097" spans="2:2" x14ac:dyDescent="0.2">
      <c r="B2097" s="97"/>
    </row>
    <row r="2098" spans="2:2" x14ac:dyDescent="0.2">
      <c r="B2098" s="97"/>
    </row>
    <row r="2099" spans="2:2" x14ac:dyDescent="0.2">
      <c r="B2099" s="97"/>
    </row>
    <row r="2100" spans="2:2" x14ac:dyDescent="0.2">
      <c r="B2100" s="97"/>
    </row>
    <row r="2101" spans="2:2" x14ac:dyDescent="0.2">
      <c r="B2101" s="97"/>
    </row>
    <row r="2102" spans="2:2" x14ac:dyDescent="0.2">
      <c r="B2102" s="97"/>
    </row>
    <row r="2103" spans="2:2" x14ac:dyDescent="0.2">
      <c r="B2103" s="97"/>
    </row>
    <row r="2104" spans="2:2" x14ac:dyDescent="0.2">
      <c r="B2104" s="97"/>
    </row>
    <row r="2105" spans="2:2" x14ac:dyDescent="0.2">
      <c r="B2105" s="97"/>
    </row>
    <row r="2106" spans="2:2" x14ac:dyDescent="0.2">
      <c r="B2106" s="97"/>
    </row>
    <row r="2107" spans="2:2" x14ac:dyDescent="0.2">
      <c r="B2107" s="97"/>
    </row>
    <row r="2108" spans="2:2" x14ac:dyDescent="0.2">
      <c r="B2108" s="97"/>
    </row>
    <row r="2109" spans="2:2" x14ac:dyDescent="0.2">
      <c r="B2109" s="97"/>
    </row>
    <row r="2110" spans="2:2" x14ac:dyDescent="0.2">
      <c r="B2110" s="97"/>
    </row>
    <row r="2111" spans="2:2" x14ac:dyDescent="0.2">
      <c r="B2111" s="97"/>
    </row>
    <row r="2112" spans="2:2" x14ac:dyDescent="0.2">
      <c r="B2112" s="97"/>
    </row>
    <row r="2113" spans="2:2" x14ac:dyDescent="0.2">
      <c r="B2113" s="97"/>
    </row>
    <row r="2114" spans="2:2" x14ac:dyDescent="0.2">
      <c r="B2114" s="97"/>
    </row>
    <row r="2115" spans="2:2" x14ac:dyDescent="0.2">
      <c r="B2115" s="97"/>
    </row>
    <row r="2116" spans="2:2" x14ac:dyDescent="0.2">
      <c r="B2116" s="97"/>
    </row>
    <row r="2117" spans="2:2" x14ac:dyDescent="0.2">
      <c r="B2117" s="97"/>
    </row>
    <row r="2118" spans="2:2" x14ac:dyDescent="0.2">
      <c r="B2118" s="97"/>
    </row>
    <row r="2119" spans="2:2" x14ac:dyDescent="0.2">
      <c r="B2119" s="97"/>
    </row>
    <row r="2120" spans="2:2" x14ac:dyDescent="0.2">
      <c r="B2120" s="97"/>
    </row>
    <row r="2121" spans="2:2" x14ac:dyDescent="0.2">
      <c r="B2121" s="97"/>
    </row>
    <row r="2122" spans="2:2" x14ac:dyDescent="0.2">
      <c r="B2122" s="97"/>
    </row>
    <row r="2123" spans="2:2" x14ac:dyDescent="0.2">
      <c r="B2123" s="97"/>
    </row>
    <row r="2124" spans="2:2" x14ac:dyDescent="0.2">
      <c r="B2124" s="97"/>
    </row>
    <row r="2125" spans="2:2" x14ac:dyDescent="0.2">
      <c r="B2125" s="97"/>
    </row>
    <row r="2126" spans="2:2" x14ac:dyDescent="0.2">
      <c r="B2126" s="97"/>
    </row>
    <row r="2127" spans="2:2" x14ac:dyDescent="0.2">
      <c r="B2127" s="97"/>
    </row>
    <row r="2128" spans="2:2" x14ac:dyDescent="0.2">
      <c r="B2128" s="97"/>
    </row>
    <row r="2129" spans="2:2" x14ac:dyDescent="0.2">
      <c r="B2129" s="97"/>
    </row>
    <row r="2130" spans="2:2" x14ac:dyDescent="0.2">
      <c r="B2130" s="97"/>
    </row>
    <row r="2131" spans="2:2" x14ac:dyDescent="0.2">
      <c r="B2131" s="97"/>
    </row>
    <row r="2132" spans="2:2" x14ac:dyDescent="0.2">
      <c r="B2132" s="97"/>
    </row>
    <row r="2133" spans="2:2" x14ac:dyDescent="0.2">
      <c r="B2133" s="97"/>
    </row>
    <row r="2134" spans="2:2" x14ac:dyDescent="0.2">
      <c r="B2134" s="97"/>
    </row>
    <row r="2135" spans="2:2" x14ac:dyDescent="0.2">
      <c r="B2135" s="97"/>
    </row>
    <row r="2136" spans="2:2" x14ac:dyDescent="0.2">
      <c r="B2136" s="97"/>
    </row>
    <row r="2137" spans="2:2" x14ac:dyDescent="0.2">
      <c r="B2137" s="97"/>
    </row>
    <row r="2138" spans="2:2" x14ac:dyDescent="0.2">
      <c r="B2138" s="97"/>
    </row>
    <row r="2139" spans="2:2" x14ac:dyDescent="0.2">
      <c r="B2139" s="97"/>
    </row>
    <row r="2140" spans="2:2" x14ac:dyDescent="0.2">
      <c r="B2140" s="97"/>
    </row>
    <row r="2141" spans="2:2" x14ac:dyDescent="0.2">
      <c r="B2141" s="97"/>
    </row>
    <row r="2142" spans="2:2" x14ac:dyDescent="0.2">
      <c r="B2142" s="97"/>
    </row>
    <row r="2143" spans="2:2" x14ac:dyDescent="0.2">
      <c r="B2143" s="97"/>
    </row>
    <row r="2144" spans="2:2" x14ac:dyDescent="0.2">
      <c r="B2144" s="97"/>
    </row>
    <row r="2145" spans="2:2" x14ac:dyDescent="0.2">
      <c r="B2145" s="97"/>
    </row>
    <row r="2146" spans="2:2" x14ac:dyDescent="0.2">
      <c r="B2146" s="97"/>
    </row>
    <row r="2147" spans="2:2" x14ac:dyDescent="0.2">
      <c r="B2147" s="97"/>
    </row>
    <row r="2148" spans="2:2" x14ac:dyDescent="0.2">
      <c r="B2148" s="97"/>
    </row>
    <row r="2149" spans="2:2" x14ac:dyDescent="0.2">
      <c r="B2149" s="97"/>
    </row>
    <row r="2150" spans="2:2" x14ac:dyDescent="0.2">
      <c r="B2150" s="97"/>
    </row>
    <row r="2151" spans="2:2" x14ac:dyDescent="0.2">
      <c r="B2151" s="97"/>
    </row>
    <row r="2152" spans="2:2" x14ac:dyDescent="0.2">
      <c r="B2152" s="97"/>
    </row>
    <row r="2153" spans="2:2" x14ac:dyDescent="0.2">
      <c r="B2153" s="97"/>
    </row>
    <row r="2154" spans="2:2" x14ac:dyDescent="0.2">
      <c r="B2154" s="97"/>
    </row>
    <row r="2155" spans="2:2" x14ac:dyDescent="0.2">
      <c r="B2155" s="97"/>
    </row>
    <row r="2156" spans="2:2" x14ac:dyDescent="0.2">
      <c r="B2156" s="97"/>
    </row>
    <row r="2157" spans="2:2" x14ac:dyDescent="0.2">
      <c r="B2157" s="97"/>
    </row>
    <row r="2158" spans="2:2" x14ac:dyDescent="0.2">
      <c r="B2158" s="97"/>
    </row>
    <row r="2159" spans="2:2" x14ac:dyDescent="0.2">
      <c r="B2159" s="97"/>
    </row>
    <row r="2160" spans="2:2" x14ac:dyDescent="0.2">
      <c r="B2160" s="97"/>
    </row>
    <row r="2161" spans="2:2" x14ac:dyDescent="0.2">
      <c r="B2161" s="97"/>
    </row>
    <row r="2162" spans="2:2" x14ac:dyDescent="0.2">
      <c r="B2162" s="97"/>
    </row>
    <row r="2163" spans="2:2" x14ac:dyDescent="0.2">
      <c r="B2163" s="97"/>
    </row>
    <row r="2164" spans="2:2" x14ac:dyDescent="0.2">
      <c r="B2164" s="97"/>
    </row>
    <row r="2165" spans="2:2" x14ac:dyDescent="0.2">
      <c r="B2165" s="97"/>
    </row>
    <row r="2166" spans="2:2" x14ac:dyDescent="0.2">
      <c r="B2166" s="97"/>
    </row>
    <row r="2167" spans="2:2" x14ac:dyDescent="0.2">
      <c r="B2167" s="97"/>
    </row>
    <row r="2168" spans="2:2" x14ac:dyDescent="0.2">
      <c r="B2168" s="97"/>
    </row>
    <row r="2169" spans="2:2" x14ac:dyDescent="0.2">
      <c r="B2169" s="97"/>
    </row>
    <row r="2170" spans="2:2" x14ac:dyDescent="0.2">
      <c r="B2170" s="97"/>
    </row>
    <row r="2171" spans="2:2" x14ac:dyDescent="0.2">
      <c r="B2171" s="97"/>
    </row>
    <row r="2172" spans="2:2" x14ac:dyDescent="0.2">
      <c r="B2172" s="97"/>
    </row>
    <row r="2173" spans="2:2" x14ac:dyDescent="0.2">
      <c r="B2173" s="97"/>
    </row>
    <row r="2174" spans="2:2" x14ac:dyDescent="0.2">
      <c r="B2174" s="97"/>
    </row>
    <row r="2175" spans="2:2" x14ac:dyDescent="0.2">
      <c r="B2175" s="97"/>
    </row>
    <row r="2176" spans="2:2" x14ac:dyDescent="0.2">
      <c r="B2176" s="97"/>
    </row>
    <row r="2177" spans="2:2" x14ac:dyDescent="0.2">
      <c r="B2177" s="97"/>
    </row>
    <row r="2178" spans="2:2" x14ac:dyDescent="0.2">
      <c r="B2178" s="97"/>
    </row>
    <row r="2179" spans="2:2" x14ac:dyDescent="0.2">
      <c r="B2179" s="97"/>
    </row>
    <row r="2180" spans="2:2" x14ac:dyDescent="0.2">
      <c r="B2180" s="97"/>
    </row>
    <row r="2181" spans="2:2" x14ac:dyDescent="0.2">
      <c r="B2181" s="97"/>
    </row>
    <row r="2182" spans="2:2" x14ac:dyDescent="0.2">
      <c r="B2182" s="97"/>
    </row>
    <row r="2183" spans="2:2" x14ac:dyDescent="0.2">
      <c r="B2183" s="97"/>
    </row>
    <row r="2184" spans="2:2" x14ac:dyDescent="0.2">
      <c r="B2184" s="97"/>
    </row>
    <row r="2185" spans="2:2" x14ac:dyDescent="0.2">
      <c r="B2185" s="97"/>
    </row>
    <row r="2186" spans="2:2" x14ac:dyDescent="0.2">
      <c r="B2186" s="97"/>
    </row>
    <row r="2187" spans="2:2" x14ac:dyDescent="0.2">
      <c r="B2187" s="97"/>
    </row>
    <row r="2188" spans="2:2" x14ac:dyDescent="0.2">
      <c r="B2188" s="97"/>
    </row>
    <row r="2189" spans="2:2" x14ac:dyDescent="0.2">
      <c r="B2189" s="97"/>
    </row>
    <row r="2190" spans="2:2" x14ac:dyDescent="0.2">
      <c r="B2190" s="97"/>
    </row>
    <row r="2191" spans="2:2" x14ac:dyDescent="0.2">
      <c r="B2191" s="97"/>
    </row>
    <row r="2192" spans="2:2" x14ac:dyDescent="0.2">
      <c r="B2192" s="97"/>
    </row>
    <row r="2193" spans="2:2" x14ac:dyDescent="0.2">
      <c r="B2193" s="97"/>
    </row>
    <row r="2194" spans="2:2" x14ac:dyDescent="0.2">
      <c r="B2194" s="97"/>
    </row>
    <row r="2195" spans="2:2" x14ac:dyDescent="0.2">
      <c r="B2195" s="97"/>
    </row>
    <row r="2196" spans="2:2" x14ac:dyDescent="0.2">
      <c r="B2196" s="97"/>
    </row>
    <row r="2197" spans="2:2" x14ac:dyDescent="0.2">
      <c r="B2197" s="97"/>
    </row>
    <row r="2198" spans="2:2" x14ac:dyDescent="0.2">
      <c r="B2198" s="97"/>
    </row>
    <row r="2199" spans="2:2" x14ac:dyDescent="0.2">
      <c r="B2199" s="97"/>
    </row>
    <row r="2200" spans="2:2" x14ac:dyDescent="0.2">
      <c r="B2200" s="97"/>
    </row>
    <row r="2201" spans="2:2" x14ac:dyDescent="0.2">
      <c r="B2201" s="97"/>
    </row>
    <row r="2202" spans="2:2" x14ac:dyDescent="0.2">
      <c r="B2202" s="97"/>
    </row>
    <row r="2203" spans="2:2" x14ac:dyDescent="0.2">
      <c r="B2203" s="97"/>
    </row>
    <row r="2204" spans="2:2" x14ac:dyDescent="0.2">
      <c r="B2204" s="97"/>
    </row>
    <row r="2205" spans="2:2" x14ac:dyDescent="0.2">
      <c r="B2205" s="97"/>
    </row>
    <row r="2206" spans="2:2" x14ac:dyDescent="0.2">
      <c r="B2206" s="97"/>
    </row>
    <row r="2207" spans="2:2" x14ac:dyDescent="0.2">
      <c r="B2207" s="97"/>
    </row>
    <row r="2208" spans="2:2" x14ac:dyDescent="0.2">
      <c r="B2208" s="97"/>
    </row>
    <row r="2209" spans="2:2" x14ac:dyDescent="0.2">
      <c r="B2209" s="97"/>
    </row>
    <row r="2210" spans="2:2" x14ac:dyDescent="0.2">
      <c r="B2210" s="97"/>
    </row>
    <row r="2211" spans="2:2" x14ac:dyDescent="0.2">
      <c r="B2211" s="97"/>
    </row>
    <row r="2212" spans="2:2" x14ac:dyDescent="0.2">
      <c r="B2212" s="97"/>
    </row>
    <row r="2213" spans="2:2" x14ac:dyDescent="0.2">
      <c r="B2213" s="97"/>
    </row>
    <row r="2214" spans="2:2" x14ac:dyDescent="0.2">
      <c r="B2214" s="97"/>
    </row>
    <row r="2215" spans="2:2" x14ac:dyDescent="0.2">
      <c r="B2215" s="97"/>
    </row>
    <row r="2216" spans="2:2" x14ac:dyDescent="0.2">
      <c r="B2216" s="97"/>
    </row>
    <row r="2217" spans="2:2" x14ac:dyDescent="0.2">
      <c r="B2217" s="97"/>
    </row>
    <row r="2218" spans="2:2" x14ac:dyDescent="0.2">
      <c r="B2218" s="97"/>
    </row>
    <row r="2219" spans="2:2" x14ac:dyDescent="0.2">
      <c r="B2219" s="97"/>
    </row>
    <row r="2220" spans="2:2" x14ac:dyDescent="0.2">
      <c r="B2220" s="97"/>
    </row>
    <row r="2221" spans="2:2" x14ac:dyDescent="0.2">
      <c r="B2221" s="97"/>
    </row>
    <row r="2222" spans="2:2" x14ac:dyDescent="0.2">
      <c r="B2222" s="97"/>
    </row>
    <row r="2223" spans="2:2" x14ac:dyDescent="0.2">
      <c r="B2223" s="97"/>
    </row>
    <row r="2224" spans="2:2" x14ac:dyDescent="0.2">
      <c r="B2224" s="97"/>
    </row>
    <row r="2225" spans="2:2" x14ac:dyDescent="0.2">
      <c r="B2225" s="97"/>
    </row>
    <row r="2226" spans="2:2" x14ac:dyDescent="0.2">
      <c r="B2226" s="97"/>
    </row>
    <row r="2227" spans="2:2" x14ac:dyDescent="0.2">
      <c r="B2227" s="97"/>
    </row>
    <row r="2228" spans="2:2" x14ac:dyDescent="0.2">
      <c r="B2228" s="97"/>
    </row>
    <row r="2229" spans="2:2" x14ac:dyDescent="0.2">
      <c r="B2229" s="97"/>
    </row>
    <row r="2230" spans="2:2" x14ac:dyDescent="0.2">
      <c r="B2230" s="97"/>
    </row>
    <row r="2231" spans="2:2" x14ac:dyDescent="0.2">
      <c r="B2231" s="97"/>
    </row>
    <row r="2232" spans="2:2" x14ac:dyDescent="0.2">
      <c r="B2232" s="97"/>
    </row>
    <row r="2233" spans="2:2" x14ac:dyDescent="0.2">
      <c r="B2233" s="97"/>
    </row>
    <row r="2234" spans="2:2" x14ac:dyDescent="0.2">
      <c r="B2234" s="97"/>
    </row>
    <row r="2235" spans="2:2" x14ac:dyDescent="0.2">
      <c r="B2235" s="97"/>
    </row>
    <row r="2236" spans="2:2" x14ac:dyDescent="0.2">
      <c r="B2236" s="97"/>
    </row>
    <row r="2237" spans="2:2" x14ac:dyDescent="0.2">
      <c r="B2237" s="97"/>
    </row>
    <row r="2238" spans="2:2" x14ac:dyDescent="0.2">
      <c r="B2238" s="97"/>
    </row>
    <row r="2239" spans="2:2" x14ac:dyDescent="0.2">
      <c r="B2239" s="97"/>
    </row>
    <row r="2240" spans="2:2" x14ac:dyDescent="0.2">
      <c r="B2240" s="97"/>
    </row>
    <row r="2241" spans="2:2" x14ac:dyDescent="0.2">
      <c r="B2241" s="97"/>
    </row>
    <row r="2242" spans="2:2" x14ac:dyDescent="0.2">
      <c r="B2242" s="97"/>
    </row>
    <row r="2243" spans="2:2" x14ac:dyDescent="0.2">
      <c r="B2243" s="97"/>
    </row>
    <row r="2244" spans="2:2" x14ac:dyDescent="0.2">
      <c r="B2244" s="97"/>
    </row>
    <row r="2245" spans="2:2" x14ac:dyDescent="0.2">
      <c r="B2245" s="97"/>
    </row>
    <row r="2246" spans="2:2" x14ac:dyDescent="0.2">
      <c r="B2246" s="97"/>
    </row>
    <row r="2247" spans="2:2" x14ac:dyDescent="0.2">
      <c r="B2247" s="97"/>
    </row>
    <row r="2248" spans="2:2" x14ac:dyDescent="0.2">
      <c r="B2248" s="97"/>
    </row>
    <row r="2249" spans="2:2" x14ac:dyDescent="0.2">
      <c r="B2249" s="97"/>
    </row>
    <row r="2250" spans="2:2" x14ac:dyDescent="0.2">
      <c r="B2250" s="97"/>
    </row>
    <row r="2251" spans="2:2" x14ac:dyDescent="0.2">
      <c r="B2251" s="97"/>
    </row>
    <row r="2252" spans="2:2" x14ac:dyDescent="0.2">
      <c r="B2252" s="97"/>
    </row>
    <row r="2253" spans="2:2" x14ac:dyDescent="0.2">
      <c r="B2253" s="97"/>
    </row>
    <row r="2254" spans="2:2" x14ac:dyDescent="0.2">
      <c r="B2254" s="97"/>
    </row>
    <row r="2255" spans="2:2" x14ac:dyDescent="0.2">
      <c r="B2255" s="97"/>
    </row>
    <row r="2256" spans="2:2" x14ac:dyDescent="0.2">
      <c r="B2256" s="97"/>
    </row>
    <row r="2257" spans="2:2" x14ac:dyDescent="0.2">
      <c r="B2257" s="97"/>
    </row>
    <row r="2258" spans="2:2" x14ac:dyDescent="0.2">
      <c r="B2258" s="97"/>
    </row>
    <row r="2259" spans="2:2" x14ac:dyDescent="0.2">
      <c r="B2259" s="97"/>
    </row>
    <row r="2260" spans="2:2" x14ac:dyDescent="0.2">
      <c r="B2260" s="97"/>
    </row>
    <row r="2261" spans="2:2" x14ac:dyDescent="0.2">
      <c r="B2261" s="97"/>
    </row>
    <row r="2262" spans="2:2" x14ac:dyDescent="0.2">
      <c r="B2262" s="97"/>
    </row>
    <row r="2263" spans="2:2" x14ac:dyDescent="0.2">
      <c r="B2263" s="97"/>
    </row>
    <row r="2264" spans="2:2" x14ac:dyDescent="0.2">
      <c r="B2264" s="97"/>
    </row>
    <row r="2265" spans="2:2" x14ac:dyDescent="0.2">
      <c r="B2265" s="97"/>
    </row>
    <row r="2266" spans="2:2" x14ac:dyDescent="0.2">
      <c r="B2266" s="97"/>
    </row>
    <row r="2267" spans="2:2" x14ac:dyDescent="0.2">
      <c r="B2267" s="97"/>
    </row>
    <row r="2268" spans="2:2" x14ac:dyDescent="0.2">
      <c r="B2268" s="97"/>
    </row>
    <row r="2269" spans="2:2" x14ac:dyDescent="0.2">
      <c r="B2269" s="97"/>
    </row>
    <row r="2270" spans="2:2" x14ac:dyDescent="0.2">
      <c r="B2270" s="97"/>
    </row>
    <row r="2271" spans="2:2" x14ac:dyDescent="0.2">
      <c r="B2271" s="97"/>
    </row>
    <row r="2272" spans="2:2" x14ac:dyDescent="0.2">
      <c r="B2272" s="97"/>
    </row>
    <row r="2273" spans="2:2" x14ac:dyDescent="0.2">
      <c r="B2273" s="97"/>
    </row>
    <row r="2274" spans="2:2" x14ac:dyDescent="0.2">
      <c r="B2274" s="97"/>
    </row>
    <row r="2275" spans="2:2" x14ac:dyDescent="0.2">
      <c r="B2275" s="97"/>
    </row>
    <row r="2276" spans="2:2" x14ac:dyDescent="0.2">
      <c r="B2276" s="97"/>
    </row>
    <row r="2277" spans="2:2" x14ac:dyDescent="0.2">
      <c r="B2277" s="97"/>
    </row>
    <row r="2278" spans="2:2" x14ac:dyDescent="0.2">
      <c r="B2278" s="97"/>
    </row>
    <row r="2279" spans="2:2" x14ac:dyDescent="0.2">
      <c r="B2279" s="97"/>
    </row>
    <row r="2280" spans="2:2" x14ac:dyDescent="0.2">
      <c r="B2280" s="97"/>
    </row>
    <row r="2281" spans="2:2" x14ac:dyDescent="0.2">
      <c r="B2281" s="97"/>
    </row>
    <row r="2282" spans="2:2" x14ac:dyDescent="0.2">
      <c r="B2282" s="97"/>
    </row>
    <row r="2283" spans="2:2" x14ac:dyDescent="0.2">
      <c r="B2283" s="97"/>
    </row>
    <row r="2284" spans="2:2" x14ac:dyDescent="0.2">
      <c r="B2284" s="97"/>
    </row>
    <row r="2285" spans="2:2" x14ac:dyDescent="0.2">
      <c r="B2285" s="97"/>
    </row>
    <row r="2286" spans="2:2" x14ac:dyDescent="0.2">
      <c r="B2286" s="97"/>
    </row>
    <row r="2287" spans="2:2" x14ac:dyDescent="0.2">
      <c r="B2287" s="97"/>
    </row>
    <row r="2288" spans="2:2" x14ac:dyDescent="0.2">
      <c r="B2288" s="97"/>
    </row>
    <row r="2289" spans="2:2" x14ac:dyDescent="0.2">
      <c r="B2289" s="97"/>
    </row>
    <row r="2290" spans="2:2" x14ac:dyDescent="0.2">
      <c r="B2290" s="97"/>
    </row>
    <row r="2291" spans="2:2" x14ac:dyDescent="0.2">
      <c r="B2291" s="97"/>
    </row>
    <row r="2292" spans="2:2" x14ac:dyDescent="0.2">
      <c r="B2292" s="97"/>
    </row>
    <row r="2293" spans="2:2" x14ac:dyDescent="0.2">
      <c r="B2293" s="97"/>
    </row>
    <row r="2294" spans="2:2" x14ac:dyDescent="0.2">
      <c r="B2294" s="97"/>
    </row>
    <row r="2295" spans="2:2" x14ac:dyDescent="0.2">
      <c r="B2295" s="97"/>
    </row>
    <row r="2296" spans="2:2" x14ac:dyDescent="0.2">
      <c r="B2296" s="97"/>
    </row>
    <row r="2297" spans="2:2" x14ac:dyDescent="0.2">
      <c r="B2297" s="97"/>
    </row>
    <row r="2298" spans="2:2" x14ac:dyDescent="0.2">
      <c r="B2298" s="97"/>
    </row>
    <row r="2299" spans="2:2" x14ac:dyDescent="0.2">
      <c r="B2299" s="97"/>
    </row>
    <row r="2300" spans="2:2" x14ac:dyDescent="0.2">
      <c r="B2300" s="97"/>
    </row>
    <row r="2301" spans="2:2" x14ac:dyDescent="0.2">
      <c r="B2301" s="97"/>
    </row>
    <row r="2302" spans="2:2" x14ac:dyDescent="0.2">
      <c r="B2302" s="97"/>
    </row>
    <row r="2303" spans="2:2" x14ac:dyDescent="0.2">
      <c r="B2303" s="97"/>
    </row>
    <row r="2304" spans="2:2" x14ac:dyDescent="0.2">
      <c r="B2304" s="97"/>
    </row>
    <row r="2305" spans="2:2" x14ac:dyDescent="0.2">
      <c r="B2305" s="97"/>
    </row>
    <row r="2306" spans="2:2" x14ac:dyDescent="0.2">
      <c r="B2306" s="97"/>
    </row>
    <row r="2307" spans="2:2" x14ac:dyDescent="0.2">
      <c r="B2307" s="97"/>
    </row>
    <row r="2308" spans="2:2" x14ac:dyDescent="0.2">
      <c r="B2308" s="97"/>
    </row>
    <row r="2309" spans="2:2" x14ac:dyDescent="0.2">
      <c r="B2309" s="97"/>
    </row>
    <row r="2310" spans="2:2" x14ac:dyDescent="0.2">
      <c r="B2310" s="97"/>
    </row>
    <row r="2311" spans="2:2" x14ac:dyDescent="0.2">
      <c r="B2311" s="97"/>
    </row>
    <row r="2312" spans="2:2" x14ac:dyDescent="0.2">
      <c r="B2312" s="97"/>
    </row>
    <row r="2313" spans="2:2" x14ac:dyDescent="0.2">
      <c r="B2313" s="97"/>
    </row>
    <row r="2314" spans="2:2" x14ac:dyDescent="0.2">
      <c r="B2314" s="97"/>
    </row>
    <row r="2315" spans="2:2" x14ac:dyDescent="0.2">
      <c r="B2315" s="97"/>
    </row>
    <row r="2316" spans="2:2" x14ac:dyDescent="0.2">
      <c r="B2316" s="97"/>
    </row>
    <row r="2317" spans="2:2" x14ac:dyDescent="0.2">
      <c r="B2317" s="97"/>
    </row>
    <row r="2318" spans="2:2" x14ac:dyDescent="0.2">
      <c r="B2318" s="97"/>
    </row>
    <row r="2319" spans="2:2" x14ac:dyDescent="0.2">
      <c r="B2319" s="97"/>
    </row>
    <row r="2320" spans="2:2" x14ac:dyDescent="0.2">
      <c r="B2320" s="97"/>
    </row>
    <row r="2321" spans="2:2" x14ac:dyDescent="0.2">
      <c r="B2321" s="97"/>
    </row>
    <row r="2322" spans="2:2" x14ac:dyDescent="0.2">
      <c r="B2322" s="97"/>
    </row>
    <row r="2323" spans="2:2" x14ac:dyDescent="0.2">
      <c r="B2323" s="97"/>
    </row>
    <row r="2324" spans="2:2" x14ac:dyDescent="0.2">
      <c r="B2324" s="97"/>
    </row>
    <row r="2325" spans="2:2" x14ac:dyDescent="0.2">
      <c r="B2325" s="97"/>
    </row>
    <row r="2326" spans="2:2" x14ac:dyDescent="0.2">
      <c r="B2326" s="97"/>
    </row>
    <row r="2327" spans="2:2" x14ac:dyDescent="0.2">
      <c r="B2327" s="97"/>
    </row>
    <row r="2328" spans="2:2" x14ac:dyDescent="0.2">
      <c r="B2328" s="97"/>
    </row>
    <row r="2329" spans="2:2" x14ac:dyDescent="0.2">
      <c r="B2329" s="97"/>
    </row>
    <row r="2330" spans="2:2" x14ac:dyDescent="0.2">
      <c r="B2330" s="97"/>
    </row>
    <row r="2331" spans="2:2" x14ac:dyDescent="0.2">
      <c r="B2331" s="97"/>
    </row>
    <row r="2332" spans="2:2" x14ac:dyDescent="0.2">
      <c r="B2332" s="97"/>
    </row>
    <row r="2333" spans="2:2" x14ac:dyDescent="0.2">
      <c r="B2333" s="97"/>
    </row>
    <row r="2334" spans="2:2" x14ac:dyDescent="0.2">
      <c r="B2334" s="97"/>
    </row>
    <row r="2335" spans="2:2" x14ac:dyDescent="0.2">
      <c r="B2335" s="97"/>
    </row>
    <row r="2336" spans="2:2" x14ac:dyDescent="0.2">
      <c r="B2336" s="97"/>
    </row>
    <row r="2337" spans="2:2" x14ac:dyDescent="0.2">
      <c r="B2337" s="97"/>
    </row>
    <row r="2338" spans="2:2" x14ac:dyDescent="0.2">
      <c r="B2338" s="97"/>
    </row>
    <row r="2339" spans="2:2" x14ac:dyDescent="0.2">
      <c r="B2339" s="97"/>
    </row>
    <row r="2340" spans="2:2" x14ac:dyDescent="0.2">
      <c r="B2340" s="97"/>
    </row>
    <row r="2341" spans="2:2" x14ac:dyDescent="0.2">
      <c r="B2341" s="97"/>
    </row>
    <row r="2342" spans="2:2" x14ac:dyDescent="0.2">
      <c r="B2342" s="97"/>
    </row>
    <row r="2343" spans="2:2" x14ac:dyDescent="0.2">
      <c r="B2343" s="97"/>
    </row>
    <row r="2344" spans="2:2" x14ac:dyDescent="0.2">
      <c r="B2344" s="97"/>
    </row>
    <row r="2345" spans="2:2" x14ac:dyDescent="0.2">
      <c r="B2345" s="97"/>
    </row>
    <row r="2346" spans="2:2" x14ac:dyDescent="0.2">
      <c r="B2346" s="97"/>
    </row>
    <row r="2347" spans="2:2" x14ac:dyDescent="0.2">
      <c r="B2347" s="97"/>
    </row>
    <row r="2348" spans="2:2" x14ac:dyDescent="0.2">
      <c r="B2348" s="97"/>
    </row>
    <row r="2349" spans="2:2" x14ac:dyDescent="0.2">
      <c r="B2349" s="97"/>
    </row>
    <row r="2350" spans="2:2" x14ac:dyDescent="0.2">
      <c r="B2350" s="97"/>
    </row>
    <row r="2351" spans="2:2" x14ac:dyDescent="0.2">
      <c r="B2351" s="97"/>
    </row>
    <row r="2352" spans="2:2" x14ac:dyDescent="0.2">
      <c r="B2352" s="97"/>
    </row>
    <row r="2353" spans="2:2" x14ac:dyDescent="0.2">
      <c r="B2353" s="97"/>
    </row>
    <row r="2354" spans="2:2" x14ac:dyDescent="0.2">
      <c r="B2354" s="97"/>
    </row>
    <row r="2355" spans="2:2" x14ac:dyDescent="0.2">
      <c r="B2355" s="97"/>
    </row>
    <row r="2356" spans="2:2" x14ac:dyDescent="0.2">
      <c r="B2356" s="97"/>
    </row>
    <row r="2357" spans="2:2" x14ac:dyDescent="0.2">
      <c r="B2357" s="97"/>
    </row>
    <row r="2358" spans="2:2" x14ac:dyDescent="0.2">
      <c r="B2358" s="97"/>
    </row>
    <row r="2359" spans="2:2" x14ac:dyDescent="0.2">
      <c r="B2359" s="97"/>
    </row>
    <row r="2360" spans="2:2" x14ac:dyDescent="0.2">
      <c r="B2360" s="97"/>
    </row>
    <row r="2361" spans="2:2" x14ac:dyDescent="0.2">
      <c r="B2361" s="97"/>
    </row>
    <row r="2362" spans="2:2" x14ac:dyDescent="0.2">
      <c r="B2362" s="97"/>
    </row>
    <row r="2363" spans="2:2" x14ac:dyDescent="0.2">
      <c r="B2363" s="97"/>
    </row>
    <row r="2364" spans="2:2" x14ac:dyDescent="0.2">
      <c r="B2364" s="97"/>
    </row>
    <row r="2365" spans="2:2" x14ac:dyDescent="0.2">
      <c r="B2365" s="97"/>
    </row>
    <row r="2366" spans="2:2" x14ac:dyDescent="0.2">
      <c r="B2366" s="97"/>
    </row>
    <row r="2367" spans="2:2" x14ac:dyDescent="0.2">
      <c r="B2367" s="97"/>
    </row>
    <row r="2368" spans="2:2" x14ac:dyDescent="0.2">
      <c r="B2368" s="97"/>
    </row>
    <row r="2369" spans="2:2" x14ac:dyDescent="0.2">
      <c r="B2369" s="97"/>
    </row>
    <row r="2370" spans="2:2" x14ac:dyDescent="0.2">
      <c r="B2370" s="97"/>
    </row>
    <row r="2371" spans="2:2" x14ac:dyDescent="0.2">
      <c r="B2371" s="97"/>
    </row>
    <row r="2372" spans="2:2" x14ac:dyDescent="0.2">
      <c r="B2372" s="97"/>
    </row>
    <row r="2373" spans="2:2" x14ac:dyDescent="0.2">
      <c r="B2373" s="97"/>
    </row>
    <row r="2374" spans="2:2" x14ac:dyDescent="0.2">
      <c r="B2374" s="97"/>
    </row>
    <row r="2375" spans="2:2" x14ac:dyDescent="0.2">
      <c r="B2375" s="97"/>
    </row>
    <row r="2376" spans="2:2" x14ac:dyDescent="0.2">
      <c r="B2376" s="97"/>
    </row>
    <row r="2377" spans="2:2" x14ac:dyDescent="0.2">
      <c r="B2377" s="97"/>
    </row>
    <row r="2378" spans="2:2" x14ac:dyDescent="0.2">
      <c r="B2378" s="97"/>
    </row>
    <row r="2379" spans="2:2" x14ac:dyDescent="0.2">
      <c r="B2379" s="97"/>
    </row>
    <row r="2380" spans="2:2" x14ac:dyDescent="0.2">
      <c r="B2380" s="97"/>
    </row>
    <row r="2381" spans="2:2" x14ac:dyDescent="0.2">
      <c r="B2381" s="97"/>
    </row>
    <row r="2382" spans="2:2" x14ac:dyDescent="0.2">
      <c r="B2382" s="97"/>
    </row>
    <row r="2383" spans="2:2" x14ac:dyDescent="0.2">
      <c r="B2383" s="97"/>
    </row>
    <row r="2384" spans="2:2" x14ac:dyDescent="0.2">
      <c r="B2384" s="97"/>
    </row>
    <row r="2385" spans="2:2" x14ac:dyDescent="0.2">
      <c r="B2385" s="97"/>
    </row>
    <row r="2386" spans="2:2" x14ac:dyDescent="0.2">
      <c r="B2386" s="97"/>
    </row>
    <row r="2387" spans="2:2" x14ac:dyDescent="0.2">
      <c r="B2387" s="97"/>
    </row>
    <row r="2388" spans="2:2" x14ac:dyDescent="0.2">
      <c r="B2388" s="97"/>
    </row>
    <row r="2389" spans="2:2" x14ac:dyDescent="0.2">
      <c r="B2389" s="97"/>
    </row>
    <row r="2390" spans="2:2" x14ac:dyDescent="0.2">
      <c r="B2390" s="97"/>
    </row>
    <row r="2391" spans="2:2" x14ac:dyDescent="0.2">
      <c r="B2391" s="97"/>
    </row>
    <row r="2392" spans="2:2" x14ac:dyDescent="0.2">
      <c r="B2392" s="97"/>
    </row>
    <row r="2393" spans="2:2" x14ac:dyDescent="0.2">
      <c r="B2393" s="97"/>
    </row>
    <row r="2394" spans="2:2" x14ac:dyDescent="0.2">
      <c r="B2394" s="97"/>
    </row>
    <row r="2395" spans="2:2" x14ac:dyDescent="0.2">
      <c r="B2395" s="97"/>
    </row>
    <row r="2396" spans="2:2" x14ac:dyDescent="0.2">
      <c r="B2396" s="97"/>
    </row>
    <row r="2397" spans="2:2" x14ac:dyDescent="0.2">
      <c r="B2397" s="97"/>
    </row>
    <row r="2398" spans="2:2" x14ac:dyDescent="0.2">
      <c r="B2398" s="97"/>
    </row>
    <row r="2399" spans="2:2" x14ac:dyDescent="0.2">
      <c r="B2399" s="97"/>
    </row>
    <row r="2400" spans="2:2" x14ac:dyDescent="0.2">
      <c r="B2400" s="97"/>
    </row>
    <row r="2401" spans="2:2" x14ac:dyDescent="0.2">
      <c r="B2401" s="97"/>
    </row>
    <row r="2402" spans="2:2" x14ac:dyDescent="0.2">
      <c r="B2402" s="97"/>
    </row>
    <row r="2403" spans="2:2" x14ac:dyDescent="0.2">
      <c r="B2403" s="97"/>
    </row>
    <row r="2404" spans="2:2" x14ac:dyDescent="0.2">
      <c r="B2404" s="97"/>
    </row>
    <row r="2405" spans="2:2" x14ac:dyDescent="0.2">
      <c r="B2405" s="97"/>
    </row>
    <row r="2406" spans="2:2" x14ac:dyDescent="0.2">
      <c r="B2406" s="97"/>
    </row>
    <row r="2407" spans="2:2" x14ac:dyDescent="0.2">
      <c r="B2407" s="97"/>
    </row>
    <row r="2408" spans="2:2" x14ac:dyDescent="0.2">
      <c r="B2408" s="97"/>
    </row>
    <row r="2409" spans="2:2" x14ac:dyDescent="0.2">
      <c r="B2409" s="97"/>
    </row>
    <row r="2410" spans="2:2" x14ac:dyDescent="0.2">
      <c r="B2410" s="97"/>
    </row>
    <row r="2411" spans="2:2" x14ac:dyDescent="0.2">
      <c r="B2411" s="97"/>
    </row>
    <row r="2412" spans="2:2" x14ac:dyDescent="0.2">
      <c r="B2412" s="97"/>
    </row>
    <row r="2413" spans="2:2" x14ac:dyDescent="0.2">
      <c r="B2413" s="97"/>
    </row>
    <row r="2414" spans="2:2" x14ac:dyDescent="0.2">
      <c r="B2414" s="97"/>
    </row>
    <row r="2415" spans="2:2" x14ac:dyDescent="0.2">
      <c r="B2415" s="97"/>
    </row>
    <row r="2416" spans="2:2" x14ac:dyDescent="0.2">
      <c r="B2416" s="97"/>
    </row>
    <row r="2417" spans="2:2" x14ac:dyDescent="0.2">
      <c r="B2417" s="97"/>
    </row>
    <row r="2418" spans="2:2" x14ac:dyDescent="0.2">
      <c r="B2418" s="97"/>
    </row>
    <row r="2419" spans="2:2" x14ac:dyDescent="0.2">
      <c r="B2419" s="97"/>
    </row>
    <row r="2420" spans="2:2" x14ac:dyDescent="0.2">
      <c r="B2420" s="97"/>
    </row>
    <row r="2421" spans="2:2" x14ac:dyDescent="0.2">
      <c r="B2421" s="97"/>
    </row>
    <row r="2422" spans="2:2" x14ac:dyDescent="0.2">
      <c r="B2422" s="97"/>
    </row>
    <row r="2423" spans="2:2" x14ac:dyDescent="0.2">
      <c r="B2423" s="97"/>
    </row>
    <row r="2424" spans="2:2" x14ac:dyDescent="0.2">
      <c r="B2424" s="97"/>
    </row>
    <row r="2425" spans="2:2" x14ac:dyDescent="0.2">
      <c r="B2425" s="97"/>
    </row>
    <row r="2426" spans="2:2" x14ac:dyDescent="0.2">
      <c r="B2426" s="97"/>
    </row>
    <row r="2427" spans="2:2" x14ac:dyDescent="0.2">
      <c r="B2427" s="97"/>
    </row>
    <row r="2428" spans="2:2" x14ac:dyDescent="0.2">
      <c r="B2428" s="97"/>
    </row>
    <row r="2429" spans="2:2" x14ac:dyDescent="0.2">
      <c r="B2429" s="97"/>
    </row>
    <row r="2430" spans="2:2" x14ac:dyDescent="0.2">
      <c r="B2430" s="97"/>
    </row>
    <row r="2431" spans="2:2" x14ac:dyDescent="0.2">
      <c r="B2431" s="97"/>
    </row>
    <row r="2432" spans="2:2" x14ac:dyDescent="0.2">
      <c r="B2432" s="97"/>
    </row>
    <row r="2433" spans="2:2" x14ac:dyDescent="0.2">
      <c r="B2433" s="97"/>
    </row>
    <row r="2434" spans="2:2" x14ac:dyDescent="0.2">
      <c r="B2434" s="97"/>
    </row>
    <row r="2435" spans="2:2" x14ac:dyDescent="0.2">
      <c r="B2435" s="97"/>
    </row>
    <row r="2436" spans="2:2" x14ac:dyDescent="0.2">
      <c r="B2436" s="97"/>
    </row>
    <row r="2437" spans="2:2" x14ac:dyDescent="0.2">
      <c r="B2437" s="97"/>
    </row>
    <row r="2438" spans="2:2" x14ac:dyDescent="0.2">
      <c r="B2438" s="97"/>
    </row>
    <row r="2439" spans="2:2" x14ac:dyDescent="0.2">
      <c r="B2439" s="97"/>
    </row>
    <row r="2440" spans="2:2" x14ac:dyDescent="0.2">
      <c r="B2440" s="97"/>
    </row>
    <row r="2441" spans="2:2" x14ac:dyDescent="0.2">
      <c r="B2441" s="97"/>
    </row>
    <row r="2442" spans="2:2" x14ac:dyDescent="0.2">
      <c r="B2442" s="97"/>
    </row>
    <row r="2443" spans="2:2" x14ac:dyDescent="0.2">
      <c r="B2443" s="97"/>
    </row>
    <row r="2444" spans="2:2" x14ac:dyDescent="0.2">
      <c r="B2444" s="97"/>
    </row>
    <row r="2445" spans="2:2" x14ac:dyDescent="0.2">
      <c r="B2445" s="97"/>
    </row>
    <row r="2446" spans="2:2" x14ac:dyDescent="0.2">
      <c r="B2446" s="97"/>
    </row>
    <row r="2447" spans="2:2" x14ac:dyDescent="0.2">
      <c r="B2447" s="97"/>
    </row>
    <row r="2448" spans="2:2" x14ac:dyDescent="0.2">
      <c r="B2448" s="97"/>
    </row>
    <row r="2449" spans="2:2" x14ac:dyDescent="0.2">
      <c r="B2449" s="97"/>
    </row>
    <row r="2450" spans="2:2" x14ac:dyDescent="0.2">
      <c r="B2450" s="97"/>
    </row>
    <row r="2451" spans="2:2" x14ac:dyDescent="0.2">
      <c r="B2451" s="97"/>
    </row>
    <row r="2452" spans="2:2" x14ac:dyDescent="0.2">
      <c r="B2452" s="97"/>
    </row>
    <row r="2453" spans="2:2" x14ac:dyDescent="0.2">
      <c r="B2453" s="97"/>
    </row>
    <row r="2454" spans="2:2" x14ac:dyDescent="0.2">
      <c r="B2454" s="97"/>
    </row>
    <row r="2455" spans="2:2" x14ac:dyDescent="0.2">
      <c r="B2455" s="97"/>
    </row>
    <row r="2456" spans="2:2" x14ac:dyDescent="0.2">
      <c r="B2456" s="97"/>
    </row>
    <row r="2457" spans="2:2" x14ac:dyDescent="0.2">
      <c r="B2457" s="97"/>
    </row>
    <row r="2458" spans="2:2" x14ac:dyDescent="0.2">
      <c r="B2458" s="97"/>
    </row>
    <row r="2459" spans="2:2" x14ac:dyDescent="0.2">
      <c r="B2459" s="97"/>
    </row>
    <row r="2460" spans="2:2" x14ac:dyDescent="0.2">
      <c r="B2460" s="97"/>
    </row>
    <row r="2461" spans="2:2" x14ac:dyDescent="0.2">
      <c r="B2461" s="97"/>
    </row>
    <row r="2462" spans="2:2" x14ac:dyDescent="0.2">
      <c r="B2462" s="97"/>
    </row>
    <row r="2463" spans="2:2" x14ac:dyDescent="0.2">
      <c r="B2463" s="97"/>
    </row>
    <row r="2464" spans="2:2" x14ac:dyDescent="0.2">
      <c r="B2464" s="97"/>
    </row>
    <row r="2465" spans="2:2" x14ac:dyDescent="0.2">
      <c r="B2465" s="97"/>
    </row>
    <row r="2466" spans="2:2" x14ac:dyDescent="0.2">
      <c r="B2466" s="97"/>
    </row>
    <row r="2467" spans="2:2" x14ac:dyDescent="0.2">
      <c r="B2467" s="97"/>
    </row>
    <row r="2468" spans="2:2" x14ac:dyDescent="0.2">
      <c r="B2468" s="97"/>
    </row>
    <row r="2469" spans="2:2" x14ac:dyDescent="0.2">
      <c r="B2469" s="97"/>
    </row>
    <row r="2470" spans="2:2" x14ac:dyDescent="0.2">
      <c r="B2470" s="97"/>
    </row>
    <row r="2471" spans="2:2" x14ac:dyDescent="0.2">
      <c r="B2471" s="97"/>
    </row>
    <row r="2472" spans="2:2" x14ac:dyDescent="0.2">
      <c r="B2472" s="97"/>
    </row>
    <row r="2473" spans="2:2" x14ac:dyDescent="0.2">
      <c r="B2473" s="97"/>
    </row>
    <row r="2474" spans="2:2" x14ac:dyDescent="0.2">
      <c r="B2474" s="97"/>
    </row>
    <row r="2475" spans="2:2" x14ac:dyDescent="0.2">
      <c r="B2475" s="97"/>
    </row>
    <row r="2476" spans="2:2" x14ac:dyDescent="0.2">
      <c r="B2476" s="97"/>
    </row>
    <row r="2477" spans="2:2" x14ac:dyDescent="0.2">
      <c r="B2477" s="97"/>
    </row>
    <row r="2478" spans="2:2" x14ac:dyDescent="0.2">
      <c r="B2478" s="97"/>
    </row>
    <row r="2479" spans="2:2" x14ac:dyDescent="0.2">
      <c r="B2479" s="97"/>
    </row>
    <row r="2480" spans="2:2" x14ac:dyDescent="0.2">
      <c r="B2480" s="97"/>
    </row>
    <row r="2481" spans="2:2" x14ac:dyDescent="0.2">
      <c r="B2481" s="97"/>
    </row>
    <row r="2482" spans="2:2" x14ac:dyDescent="0.2">
      <c r="B2482" s="97"/>
    </row>
    <row r="2483" spans="2:2" x14ac:dyDescent="0.2">
      <c r="B2483" s="97"/>
    </row>
    <row r="2484" spans="2:2" x14ac:dyDescent="0.2">
      <c r="B2484" s="97"/>
    </row>
    <row r="2485" spans="2:2" x14ac:dyDescent="0.2">
      <c r="B2485" s="97"/>
    </row>
    <row r="2486" spans="2:2" x14ac:dyDescent="0.2">
      <c r="B2486" s="97"/>
    </row>
    <row r="2487" spans="2:2" x14ac:dyDescent="0.2">
      <c r="B2487" s="97"/>
    </row>
    <row r="2488" spans="2:2" x14ac:dyDescent="0.2">
      <c r="B2488" s="97"/>
    </row>
    <row r="2489" spans="2:2" x14ac:dyDescent="0.2">
      <c r="B2489" s="97"/>
    </row>
    <row r="2490" spans="2:2" x14ac:dyDescent="0.2">
      <c r="B2490" s="97"/>
    </row>
    <row r="2491" spans="2:2" x14ac:dyDescent="0.2">
      <c r="B2491" s="97"/>
    </row>
    <row r="2492" spans="2:2" x14ac:dyDescent="0.2">
      <c r="B2492" s="97"/>
    </row>
    <row r="2493" spans="2:2" x14ac:dyDescent="0.2">
      <c r="B2493" s="97"/>
    </row>
    <row r="2494" spans="2:2" x14ac:dyDescent="0.2">
      <c r="B2494" s="97"/>
    </row>
    <row r="2495" spans="2:2" x14ac:dyDescent="0.2">
      <c r="B2495" s="97"/>
    </row>
    <row r="2496" spans="2:2" x14ac:dyDescent="0.2">
      <c r="B2496" s="97"/>
    </row>
    <row r="2497" spans="2:2" x14ac:dyDescent="0.2">
      <c r="B2497" s="97"/>
    </row>
    <row r="2498" spans="2:2" x14ac:dyDescent="0.2">
      <c r="B2498" s="97"/>
    </row>
    <row r="2499" spans="2:2" x14ac:dyDescent="0.2">
      <c r="B2499" s="97"/>
    </row>
    <row r="2500" spans="2:2" x14ac:dyDescent="0.2">
      <c r="B2500" s="97"/>
    </row>
    <row r="2501" spans="2:2" x14ac:dyDescent="0.2">
      <c r="B2501" s="97"/>
    </row>
    <row r="2502" spans="2:2" x14ac:dyDescent="0.2">
      <c r="B2502" s="97"/>
    </row>
    <row r="2503" spans="2:2" x14ac:dyDescent="0.2">
      <c r="B2503" s="97"/>
    </row>
    <row r="2504" spans="2:2" x14ac:dyDescent="0.2">
      <c r="B2504" s="97"/>
    </row>
    <row r="2505" spans="2:2" x14ac:dyDescent="0.2">
      <c r="B2505" s="97"/>
    </row>
    <row r="2506" spans="2:2" x14ac:dyDescent="0.2">
      <c r="B2506" s="97"/>
    </row>
    <row r="2507" spans="2:2" x14ac:dyDescent="0.2">
      <c r="B2507" s="97"/>
    </row>
    <row r="2508" spans="2:2" x14ac:dyDescent="0.2">
      <c r="B2508" s="97"/>
    </row>
    <row r="2509" spans="2:2" x14ac:dyDescent="0.2">
      <c r="B2509" s="97"/>
    </row>
    <row r="2510" spans="2:2" x14ac:dyDescent="0.2">
      <c r="B2510" s="97"/>
    </row>
    <row r="2511" spans="2:2" x14ac:dyDescent="0.2">
      <c r="B2511" s="97"/>
    </row>
    <row r="2512" spans="2:2" x14ac:dyDescent="0.2">
      <c r="B2512" s="97"/>
    </row>
    <row r="2513" spans="2:2" x14ac:dyDescent="0.2">
      <c r="B2513" s="97"/>
    </row>
    <row r="2514" spans="2:2" x14ac:dyDescent="0.2">
      <c r="B2514" s="97"/>
    </row>
    <row r="2515" spans="2:2" x14ac:dyDescent="0.2">
      <c r="B2515" s="97"/>
    </row>
    <row r="2516" spans="2:2" x14ac:dyDescent="0.2">
      <c r="B2516" s="97"/>
    </row>
    <row r="2517" spans="2:2" x14ac:dyDescent="0.2">
      <c r="B2517" s="97"/>
    </row>
    <row r="2518" spans="2:2" x14ac:dyDescent="0.2">
      <c r="B2518" s="97"/>
    </row>
    <row r="2519" spans="2:2" x14ac:dyDescent="0.2">
      <c r="B2519" s="97"/>
    </row>
    <row r="2520" spans="2:2" x14ac:dyDescent="0.2">
      <c r="B2520" s="97"/>
    </row>
    <row r="2521" spans="2:2" x14ac:dyDescent="0.2">
      <c r="B2521" s="97"/>
    </row>
    <row r="2522" spans="2:2" x14ac:dyDescent="0.2">
      <c r="B2522" s="97"/>
    </row>
    <row r="2523" spans="2:2" x14ac:dyDescent="0.2">
      <c r="B2523" s="97"/>
    </row>
    <row r="2524" spans="2:2" x14ac:dyDescent="0.2">
      <c r="B2524" s="97"/>
    </row>
    <row r="2525" spans="2:2" x14ac:dyDescent="0.2">
      <c r="B2525" s="97"/>
    </row>
    <row r="2526" spans="2:2" x14ac:dyDescent="0.2">
      <c r="B2526" s="97"/>
    </row>
    <row r="2527" spans="2:2" x14ac:dyDescent="0.2">
      <c r="B2527" s="97"/>
    </row>
    <row r="2528" spans="2:2" x14ac:dyDescent="0.2">
      <c r="B2528" s="97"/>
    </row>
    <row r="2529" spans="2:2" x14ac:dyDescent="0.2">
      <c r="B2529" s="97"/>
    </row>
    <row r="2530" spans="2:2" x14ac:dyDescent="0.2">
      <c r="B2530" s="97"/>
    </row>
    <row r="2531" spans="2:2" x14ac:dyDescent="0.2">
      <c r="B2531" s="97"/>
    </row>
    <row r="2532" spans="2:2" x14ac:dyDescent="0.2">
      <c r="B2532" s="97"/>
    </row>
    <row r="2533" spans="2:2" x14ac:dyDescent="0.2">
      <c r="B2533" s="97"/>
    </row>
    <row r="2534" spans="2:2" x14ac:dyDescent="0.2">
      <c r="B2534" s="97"/>
    </row>
    <row r="2535" spans="2:2" x14ac:dyDescent="0.2">
      <c r="B2535" s="97"/>
    </row>
    <row r="2536" spans="2:2" x14ac:dyDescent="0.2">
      <c r="B2536" s="97"/>
    </row>
    <row r="2537" spans="2:2" x14ac:dyDescent="0.2">
      <c r="B2537" s="97"/>
    </row>
    <row r="2538" spans="2:2" x14ac:dyDescent="0.2">
      <c r="B2538" s="97"/>
    </row>
    <row r="2539" spans="2:2" x14ac:dyDescent="0.2">
      <c r="B2539" s="97"/>
    </row>
    <row r="2540" spans="2:2" x14ac:dyDescent="0.2">
      <c r="B2540" s="97"/>
    </row>
    <row r="2541" spans="2:2" x14ac:dyDescent="0.2">
      <c r="B2541" s="97"/>
    </row>
    <row r="2542" spans="2:2" x14ac:dyDescent="0.2">
      <c r="B2542" s="97"/>
    </row>
    <row r="2543" spans="2:2" x14ac:dyDescent="0.2">
      <c r="B2543" s="97"/>
    </row>
    <row r="2544" spans="2:2" x14ac:dyDescent="0.2">
      <c r="B2544" s="97"/>
    </row>
    <row r="2545" spans="2:2" x14ac:dyDescent="0.2">
      <c r="B2545" s="97"/>
    </row>
    <row r="2546" spans="2:2" x14ac:dyDescent="0.2">
      <c r="B2546" s="97"/>
    </row>
    <row r="2547" spans="2:2" x14ac:dyDescent="0.2">
      <c r="B2547" s="97"/>
    </row>
    <row r="2548" spans="2:2" x14ac:dyDescent="0.2">
      <c r="B2548" s="97"/>
    </row>
    <row r="2549" spans="2:2" x14ac:dyDescent="0.2">
      <c r="B2549" s="97"/>
    </row>
    <row r="2550" spans="2:2" x14ac:dyDescent="0.2">
      <c r="B2550" s="97"/>
    </row>
    <row r="2551" spans="2:2" x14ac:dyDescent="0.2">
      <c r="B2551" s="97"/>
    </row>
    <row r="2552" spans="2:2" x14ac:dyDescent="0.2">
      <c r="B2552" s="97"/>
    </row>
    <row r="2553" spans="2:2" x14ac:dyDescent="0.2">
      <c r="B2553" s="97"/>
    </row>
    <row r="2554" spans="2:2" x14ac:dyDescent="0.2">
      <c r="B2554" s="97"/>
    </row>
    <row r="2555" spans="2:2" x14ac:dyDescent="0.2">
      <c r="B2555" s="97"/>
    </row>
    <row r="2556" spans="2:2" x14ac:dyDescent="0.2">
      <c r="B2556" s="97"/>
    </row>
    <row r="2557" spans="2:2" x14ac:dyDescent="0.2">
      <c r="B2557" s="97"/>
    </row>
    <row r="2558" spans="2:2" x14ac:dyDescent="0.2">
      <c r="B2558" s="97"/>
    </row>
    <row r="2559" spans="2:2" x14ac:dyDescent="0.2">
      <c r="B2559" s="97"/>
    </row>
    <row r="2560" spans="2:2" x14ac:dyDescent="0.2">
      <c r="B2560" s="97"/>
    </row>
    <row r="2561" spans="2:2" x14ac:dyDescent="0.2">
      <c r="B2561" s="97"/>
    </row>
    <row r="2562" spans="2:2" x14ac:dyDescent="0.2">
      <c r="B2562" s="97"/>
    </row>
    <row r="2563" spans="2:2" x14ac:dyDescent="0.2">
      <c r="B2563" s="97"/>
    </row>
    <row r="2564" spans="2:2" x14ac:dyDescent="0.2">
      <c r="B2564" s="97"/>
    </row>
    <row r="2565" spans="2:2" x14ac:dyDescent="0.2">
      <c r="B2565" s="97"/>
    </row>
    <row r="2566" spans="2:2" x14ac:dyDescent="0.2">
      <c r="B2566" s="97"/>
    </row>
    <row r="2567" spans="2:2" x14ac:dyDescent="0.2">
      <c r="B2567" s="97"/>
    </row>
    <row r="2568" spans="2:2" x14ac:dyDescent="0.2">
      <c r="B2568" s="97"/>
    </row>
    <row r="2569" spans="2:2" x14ac:dyDescent="0.2">
      <c r="B2569" s="97"/>
    </row>
    <row r="2570" spans="2:2" x14ac:dyDescent="0.2">
      <c r="B2570" s="97"/>
    </row>
    <row r="2571" spans="2:2" x14ac:dyDescent="0.2">
      <c r="B2571" s="97"/>
    </row>
    <row r="2572" spans="2:2" x14ac:dyDescent="0.2">
      <c r="B2572" s="97"/>
    </row>
    <row r="2573" spans="2:2" x14ac:dyDescent="0.2">
      <c r="B2573" s="97"/>
    </row>
    <row r="2574" spans="2:2" x14ac:dyDescent="0.2">
      <c r="B2574" s="97"/>
    </row>
    <row r="2575" spans="2:2" x14ac:dyDescent="0.2">
      <c r="B2575" s="97"/>
    </row>
    <row r="2576" spans="2:2" x14ac:dyDescent="0.2">
      <c r="B2576" s="97"/>
    </row>
    <row r="2577" spans="2:2" x14ac:dyDescent="0.2">
      <c r="B2577" s="97"/>
    </row>
    <row r="2578" spans="2:2" x14ac:dyDescent="0.2">
      <c r="B2578" s="97"/>
    </row>
    <row r="2579" spans="2:2" x14ac:dyDescent="0.2">
      <c r="B2579" s="97"/>
    </row>
    <row r="2580" spans="2:2" x14ac:dyDescent="0.2">
      <c r="B2580" s="97"/>
    </row>
    <row r="2581" spans="2:2" x14ac:dyDescent="0.2">
      <c r="B2581" s="97"/>
    </row>
    <row r="2582" spans="2:2" x14ac:dyDescent="0.2">
      <c r="B2582" s="97"/>
    </row>
    <row r="2583" spans="2:2" x14ac:dyDescent="0.2">
      <c r="B2583" s="97"/>
    </row>
    <row r="2584" spans="2:2" x14ac:dyDescent="0.2">
      <c r="B2584" s="97"/>
    </row>
    <row r="2585" spans="2:2" x14ac:dyDescent="0.2">
      <c r="B2585" s="97"/>
    </row>
    <row r="2586" spans="2:2" x14ac:dyDescent="0.2">
      <c r="B2586" s="97"/>
    </row>
    <row r="2587" spans="2:2" x14ac:dyDescent="0.2">
      <c r="B2587" s="97"/>
    </row>
    <row r="2588" spans="2:2" x14ac:dyDescent="0.2">
      <c r="B2588" s="97"/>
    </row>
    <row r="2589" spans="2:2" x14ac:dyDescent="0.2">
      <c r="B2589" s="97"/>
    </row>
    <row r="2590" spans="2:2" x14ac:dyDescent="0.2">
      <c r="B2590" s="97"/>
    </row>
    <row r="2591" spans="2:2" x14ac:dyDescent="0.2">
      <c r="B2591" s="97"/>
    </row>
    <row r="2592" spans="2:2" x14ac:dyDescent="0.2">
      <c r="B2592" s="97"/>
    </row>
    <row r="2593" spans="2:2" x14ac:dyDescent="0.2">
      <c r="B2593" s="97"/>
    </row>
    <row r="2594" spans="2:2" x14ac:dyDescent="0.2">
      <c r="B2594" s="97"/>
    </row>
    <row r="2595" spans="2:2" x14ac:dyDescent="0.2">
      <c r="B2595" s="97"/>
    </row>
    <row r="2596" spans="2:2" x14ac:dyDescent="0.2">
      <c r="B2596" s="97"/>
    </row>
    <row r="2597" spans="2:2" x14ac:dyDescent="0.2">
      <c r="B2597" s="97"/>
    </row>
    <row r="2598" spans="2:2" x14ac:dyDescent="0.2">
      <c r="B2598" s="97"/>
    </row>
    <row r="2599" spans="2:2" x14ac:dyDescent="0.2">
      <c r="B2599" s="97"/>
    </row>
    <row r="2600" spans="2:2" x14ac:dyDescent="0.2">
      <c r="B2600" s="97"/>
    </row>
    <row r="2601" spans="2:2" x14ac:dyDescent="0.2">
      <c r="B2601" s="97"/>
    </row>
    <row r="2602" spans="2:2" x14ac:dyDescent="0.2">
      <c r="B2602" s="97"/>
    </row>
    <row r="2603" spans="2:2" x14ac:dyDescent="0.2">
      <c r="B2603" s="97"/>
    </row>
    <row r="2604" spans="2:2" x14ac:dyDescent="0.2">
      <c r="B2604" s="97"/>
    </row>
    <row r="2605" spans="2:2" x14ac:dyDescent="0.2">
      <c r="B2605" s="97"/>
    </row>
    <row r="2606" spans="2:2" x14ac:dyDescent="0.2">
      <c r="B2606" s="97"/>
    </row>
    <row r="2607" spans="2:2" x14ac:dyDescent="0.2">
      <c r="B2607" s="97"/>
    </row>
    <row r="2608" spans="2:2" x14ac:dyDescent="0.2">
      <c r="B2608" s="97"/>
    </row>
    <row r="2609" spans="2:2" x14ac:dyDescent="0.2">
      <c r="B2609" s="97"/>
    </row>
    <row r="2610" spans="2:2" x14ac:dyDescent="0.2">
      <c r="B2610" s="97"/>
    </row>
    <row r="2611" spans="2:2" x14ac:dyDescent="0.2">
      <c r="B2611" s="97"/>
    </row>
    <row r="2612" spans="2:2" x14ac:dyDescent="0.2">
      <c r="B2612" s="97"/>
    </row>
    <row r="2613" spans="2:2" x14ac:dyDescent="0.2">
      <c r="B2613" s="97"/>
    </row>
    <row r="2614" spans="2:2" x14ac:dyDescent="0.2">
      <c r="B2614" s="97"/>
    </row>
    <row r="2615" spans="2:2" x14ac:dyDescent="0.2">
      <c r="B2615" s="97"/>
    </row>
    <row r="2616" spans="2:2" x14ac:dyDescent="0.2">
      <c r="B2616" s="97"/>
    </row>
    <row r="2617" spans="2:2" x14ac:dyDescent="0.2">
      <c r="B2617" s="97"/>
    </row>
    <row r="2618" spans="2:2" x14ac:dyDescent="0.2">
      <c r="B2618" s="97"/>
    </row>
    <row r="2619" spans="2:2" x14ac:dyDescent="0.2">
      <c r="B2619" s="97"/>
    </row>
    <row r="2620" spans="2:2" x14ac:dyDescent="0.2">
      <c r="B2620" s="97"/>
    </row>
    <row r="2621" spans="2:2" x14ac:dyDescent="0.2">
      <c r="B2621" s="97"/>
    </row>
    <row r="2622" spans="2:2" x14ac:dyDescent="0.2">
      <c r="B2622" s="97"/>
    </row>
    <row r="2623" spans="2:2" x14ac:dyDescent="0.2">
      <c r="B2623" s="97"/>
    </row>
    <row r="2624" spans="2:2" x14ac:dyDescent="0.2">
      <c r="B2624" s="97"/>
    </row>
    <row r="2625" spans="2:2" x14ac:dyDescent="0.2">
      <c r="B2625" s="97"/>
    </row>
    <row r="2626" spans="2:2" x14ac:dyDescent="0.2">
      <c r="B2626" s="97"/>
    </row>
    <row r="2627" spans="2:2" x14ac:dyDescent="0.2">
      <c r="B2627" s="97"/>
    </row>
    <row r="2628" spans="2:2" x14ac:dyDescent="0.2">
      <c r="B2628" s="97"/>
    </row>
    <row r="2629" spans="2:2" x14ac:dyDescent="0.2">
      <c r="B2629" s="97"/>
    </row>
    <row r="2630" spans="2:2" x14ac:dyDescent="0.2">
      <c r="B2630" s="97"/>
    </row>
    <row r="2631" spans="2:2" x14ac:dyDescent="0.2">
      <c r="B2631" s="97"/>
    </row>
    <row r="2632" spans="2:2" x14ac:dyDescent="0.2">
      <c r="B2632" s="97"/>
    </row>
    <row r="2633" spans="2:2" x14ac:dyDescent="0.2">
      <c r="B2633" s="97"/>
    </row>
    <row r="2634" spans="2:2" x14ac:dyDescent="0.2">
      <c r="B2634" s="97"/>
    </row>
    <row r="2635" spans="2:2" x14ac:dyDescent="0.2">
      <c r="B2635" s="97"/>
    </row>
    <row r="2636" spans="2:2" x14ac:dyDescent="0.2">
      <c r="B2636" s="97"/>
    </row>
    <row r="2637" spans="2:2" x14ac:dyDescent="0.2">
      <c r="B2637" s="97"/>
    </row>
    <row r="2638" spans="2:2" x14ac:dyDescent="0.2">
      <c r="B2638" s="97"/>
    </row>
    <row r="2639" spans="2:2" x14ac:dyDescent="0.2">
      <c r="B2639" s="97"/>
    </row>
    <row r="2640" spans="2:2" x14ac:dyDescent="0.2">
      <c r="B2640" s="97"/>
    </row>
    <row r="2641" spans="2:2" x14ac:dyDescent="0.2">
      <c r="B2641" s="97"/>
    </row>
    <row r="2642" spans="2:2" x14ac:dyDescent="0.2">
      <c r="B2642" s="97"/>
    </row>
    <row r="2643" spans="2:2" x14ac:dyDescent="0.2">
      <c r="B2643" s="97"/>
    </row>
    <row r="2644" spans="2:2" x14ac:dyDescent="0.2">
      <c r="B2644" s="97"/>
    </row>
    <row r="2645" spans="2:2" x14ac:dyDescent="0.2">
      <c r="B2645" s="97"/>
    </row>
    <row r="2646" spans="2:2" x14ac:dyDescent="0.2">
      <c r="B2646" s="97"/>
    </row>
    <row r="2647" spans="2:2" x14ac:dyDescent="0.2">
      <c r="B2647" s="97"/>
    </row>
    <row r="2648" spans="2:2" x14ac:dyDescent="0.2">
      <c r="B2648" s="97"/>
    </row>
    <row r="2649" spans="2:2" x14ac:dyDescent="0.2">
      <c r="B2649" s="97"/>
    </row>
    <row r="2650" spans="2:2" x14ac:dyDescent="0.2">
      <c r="B2650" s="97"/>
    </row>
    <row r="2651" spans="2:2" x14ac:dyDescent="0.2">
      <c r="B2651" s="97"/>
    </row>
    <row r="2652" spans="2:2" x14ac:dyDescent="0.2">
      <c r="B2652" s="97"/>
    </row>
    <row r="2653" spans="2:2" x14ac:dyDescent="0.2">
      <c r="B2653" s="97"/>
    </row>
    <row r="2654" spans="2:2" x14ac:dyDescent="0.2">
      <c r="B2654" s="97"/>
    </row>
    <row r="2655" spans="2:2" x14ac:dyDescent="0.2">
      <c r="B2655" s="97"/>
    </row>
    <row r="2656" spans="2:2" x14ac:dyDescent="0.2">
      <c r="B2656" s="97"/>
    </row>
    <row r="2657" spans="2:2" x14ac:dyDescent="0.2">
      <c r="B2657" s="97"/>
    </row>
    <row r="2658" spans="2:2" x14ac:dyDescent="0.2">
      <c r="B2658" s="97"/>
    </row>
    <row r="2659" spans="2:2" x14ac:dyDescent="0.2">
      <c r="B2659" s="97"/>
    </row>
    <row r="2660" spans="2:2" x14ac:dyDescent="0.2">
      <c r="B2660" s="97"/>
    </row>
    <row r="2661" spans="2:2" x14ac:dyDescent="0.2">
      <c r="B2661" s="97"/>
    </row>
    <row r="2662" spans="2:2" x14ac:dyDescent="0.2">
      <c r="B2662" s="97"/>
    </row>
    <row r="2663" spans="2:2" x14ac:dyDescent="0.2">
      <c r="B2663" s="97"/>
    </row>
    <row r="2664" spans="2:2" x14ac:dyDescent="0.2">
      <c r="B2664" s="97"/>
    </row>
    <row r="2665" spans="2:2" x14ac:dyDescent="0.2">
      <c r="B2665" s="97"/>
    </row>
    <row r="2666" spans="2:2" x14ac:dyDescent="0.2">
      <c r="B2666" s="97"/>
    </row>
    <row r="2667" spans="2:2" x14ac:dyDescent="0.2">
      <c r="B2667" s="97"/>
    </row>
    <row r="2668" spans="2:2" x14ac:dyDescent="0.2">
      <c r="B2668" s="97"/>
    </row>
    <row r="2669" spans="2:2" x14ac:dyDescent="0.2">
      <c r="B2669" s="97"/>
    </row>
    <row r="2670" spans="2:2" x14ac:dyDescent="0.2">
      <c r="B2670" s="97"/>
    </row>
    <row r="2671" spans="2:2" x14ac:dyDescent="0.2">
      <c r="B2671" s="97"/>
    </row>
    <row r="2672" spans="2:2" x14ac:dyDescent="0.2">
      <c r="B2672" s="97"/>
    </row>
    <row r="2673" spans="2:2" x14ac:dyDescent="0.2">
      <c r="B2673" s="97"/>
    </row>
    <row r="2674" spans="2:2" x14ac:dyDescent="0.2">
      <c r="B2674" s="97"/>
    </row>
    <row r="2675" spans="2:2" x14ac:dyDescent="0.2">
      <c r="B2675" s="97"/>
    </row>
    <row r="2676" spans="2:2" x14ac:dyDescent="0.2">
      <c r="B2676" s="97"/>
    </row>
    <row r="2677" spans="2:2" x14ac:dyDescent="0.2">
      <c r="B2677" s="97"/>
    </row>
    <row r="2678" spans="2:2" x14ac:dyDescent="0.2">
      <c r="B2678" s="97"/>
    </row>
    <row r="2679" spans="2:2" x14ac:dyDescent="0.2">
      <c r="B2679" s="97"/>
    </row>
    <row r="2680" spans="2:2" x14ac:dyDescent="0.2">
      <c r="B2680" s="97"/>
    </row>
    <row r="2681" spans="2:2" x14ac:dyDescent="0.2">
      <c r="B2681" s="97"/>
    </row>
    <row r="2682" spans="2:2" x14ac:dyDescent="0.2">
      <c r="B2682" s="97"/>
    </row>
    <row r="2683" spans="2:2" x14ac:dyDescent="0.2">
      <c r="B2683" s="97"/>
    </row>
    <row r="2684" spans="2:2" x14ac:dyDescent="0.2">
      <c r="B2684" s="97"/>
    </row>
    <row r="2685" spans="2:2" x14ac:dyDescent="0.2">
      <c r="B2685" s="97"/>
    </row>
    <row r="2686" spans="2:2" x14ac:dyDescent="0.2">
      <c r="B2686" s="97"/>
    </row>
    <row r="2687" spans="2:2" x14ac:dyDescent="0.2">
      <c r="B2687" s="97"/>
    </row>
    <row r="2688" spans="2:2" x14ac:dyDescent="0.2">
      <c r="B2688" s="97"/>
    </row>
    <row r="2689" spans="2:2" x14ac:dyDescent="0.2">
      <c r="B2689" s="97"/>
    </row>
    <row r="2690" spans="2:2" x14ac:dyDescent="0.2">
      <c r="B2690" s="97"/>
    </row>
    <row r="2691" spans="2:2" x14ac:dyDescent="0.2">
      <c r="B2691" s="97"/>
    </row>
    <row r="2692" spans="2:2" x14ac:dyDescent="0.2">
      <c r="B2692" s="97"/>
    </row>
    <row r="2693" spans="2:2" x14ac:dyDescent="0.2">
      <c r="B2693" s="97"/>
    </row>
    <row r="2694" spans="2:2" x14ac:dyDescent="0.2">
      <c r="B2694" s="97"/>
    </row>
    <row r="2695" spans="2:2" x14ac:dyDescent="0.2">
      <c r="B2695" s="97"/>
    </row>
    <row r="2696" spans="2:2" x14ac:dyDescent="0.2">
      <c r="B2696" s="97"/>
    </row>
    <row r="2697" spans="2:2" x14ac:dyDescent="0.2">
      <c r="B2697" s="97"/>
    </row>
    <row r="2698" spans="2:2" x14ac:dyDescent="0.2">
      <c r="B2698" s="97"/>
    </row>
    <row r="2699" spans="2:2" x14ac:dyDescent="0.2">
      <c r="B2699" s="97"/>
    </row>
    <row r="2700" spans="2:2" x14ac:dyDescent="0.2">
      <c r="B2700" s="97"/>
    </row>
    <row r="2701" spans="2:2" x14ac:dyDescent="0.2">
      <c r="B2701" s="97"/>
    </row>
    <row r="2702" spans="2:2" x14ac:dyDescent="0.2">
      <c r="B2702" s="97"/>
    </row>
    <row r="2703" spans="2:2" x14ac:dyDescent="0.2">
      <c r="B2703" s="97"/>
    </row>
    <row r="2704" spans="2:2" x14ac:dyDescent="0.2">
      <c r="B2704" s="97"/>
    </row>
    <row r="2705" spans="2:2" x14ac:dyDescent="0.2">
      <c r="B2705" s="97"/>
    </row>
    <row r="2706" spans="2:2" x14ac:dyDescent="0.2">
      <c r="B2706" s="97"/>
    </row>
    <row r="2707" spans="2:2" x14ac:dyDescent="0.2">
      <c r="B2707" s="97"/>
    </row>
    <row r="2708" spans="2:2" x14ac:dyDescent="0.2">
      <c r="B2708" s="97"/>
    </row>
    <row r="2709" spans="2:2" x14ac:dyDescent="0.2">
      <c r="B2709" s="97"/>
    </row>
    <row r="2710" spans="2:2" x14ac:dyDescent="0.2">
      <c r="B2710" s="97"/>
    </row>
    <row r="2711" spans="2:2" x14ac:dyDescent="0.2">
      <c r="B2711" s="97"/>
    </row>
    <row r="2712" spans="2:2" x14ac:dyDescent="0.2">
      <c r="B2712" s="97"/>
    </row>
    <row r="2713" spans="2:2" x14ac:dyDescent="0.2">
      <c r="B2713" s="97"/>
    </row>
    <row r="2714" spans="2:2" x14ac:dyDescent="0.2">
      <c r="B2714" s="97"/>
    </row>
    <row r="2715" spans="2:2" x14ac:dyDescent="0.2">
      <c r="B2715" s="97"/>
    </row>
    <row r="2716" spans="2:2" x14ac:dyDescent="0.2">
      <c r="B2716" s="97"/>
    </row>
    <row r="2717" spans="2:2" x14ac:dyDescent="0.2">
      <c r="B2717" s="97"/>
    </row>
    <row r="2718" spans="2:2" x14ac:dyDescent="0.2">
      <c r="B2718" s="97"/>
    </row>
    <row r="2719" spans="2:2" x14ac:dyDescent="0.2">
      <c r="B2719" s="97"/>
    </row>
    <row r="2720" spans="2:2" x14ac:dyDescent="0.2">
      <c r="B2720" s="97"/>
    </row>
    <row r="2721" spans="2:2" x14ac:dyDescent="0.2">
      <c r="B2721" s="97"/>
    </row>
    <row r="2722" spans="2:2" x14ac:dyDescent="0.2">
      <c r="B2722" s="97"/>
    </row>
    <row r="2723" spans="2:2" x14ac:dyDescent="0.2">
      <c r="B2723" s="97"/>
    </row>
    <row r="2724" spans="2:2" x14ac:dyDescent="0.2">
      <c r="B2724" s="97"/>
    </row>
    <row r="2725" spans="2:2" x14ac:dyDescent="0.2">
      <c r="B2725" s="97"/>
    </row>
    <row r="2726" spans="2:2" x14ac:dyDescent="0.2">
      <c r="B2726" s="97"/>
    </row>
    <row r="2727" spans="2:2" x14ac:dyDescent="0.2">
      <c r="B2727" s="97"/>
    </row>
    <row r="2728" spans="2:2" x14ac:dyDescent="0.2">
      <c r="B2728" s="97"/>
    </row>
    <row r="2729" spans="2:2" x14ac:dyDescent="0.2">
      <c r="B2729" s="97"/>
    </row>
    <row r="2730" spans="2:2" x14ac:dyDescent="0.2">
      <c r="B2730" s="97"/>
    </row>
    <row r="2731" spans="2:2" x14ac:dyDescent="0.2">
      <c r="B2731" s="97"/>
    </row>
    <row r="2732" spans="2:2" x14ac:dyDescent="0.2">
      <c r="B2732" s="97"/>
    </row>
    <row r="2733" spans="2:2" x14ac:dyDescent="0.2">
      <c r="B2733" s="97"/>
    </row>
    <row r="2734" spans="2:2" x14ac:dyDescent="0.2">
      <c r="B2734" s="97"/>
    </row>
    <row r="2735" spans="2:2" x14ac:dyDescent="0.2">
      <c r="B2735" s="97"/>
    </row>
    <row r="2736" spans="2:2" x14ac:dyDescent="0.2">
      <c r="B2736" s="97"/>
    </row>
    <row r="2737" spans="2:2" x14ac:dyDescent="0.2">
      <c r="B2737" s="97"/>
    </row>
    <row r="2738" spans="2:2" x14ac:dyDescent="0.2">
      <c r="B2738" s="97"/>
    </row>
    <row r="2739" spans="2:2" x14ac:dyDescent="0.2">
      <c r="B2739" s="97"/>
    </row>
    <row r="2740" spans="2:2" x14ac:dyDescent="0.2">
      <c r="B2740" s="97"/>
    </row>
    <row r="2741" spans="2:2" x14ac:dyDescent="0.2">
      <c r="B2741" s="97"/>
    </row>
    <row r="2742" spans="2:2" x14ac:dyDescent="0.2">
      <c r="B2742" s="97"/>
    </row>
    <row r="2743" spans="2:2" x14ac:dyDescent="0.2">
      <c r="B2743" s="97"/>
    </row>
    <row r="2744" spans="2:2" x14ac:dyDescent="0.2">
      <c r="B2744" s="97"/>
    </row>
    <row r="2745" spans="2:2" x14ac:dyDescent="0.2">
      <c r="B2745" s="97"/>
    </row>
    <row r="2746" spans="2:2" x14ac:dyDescent="0.2">
      <c r="B2746" s="97"/>
    </row>
    <row r="2747" spans="2:2" x14ac:dyDescent="0.2">
      <c r="B2747" s="97"/>
    </row>
    <row r="2748" spans="2:2" x14ac:dyDescent="0.2">
      <c r="B2748" s="97"/>
    </row>
    <row r="2749" spans="2:2" x14ac:dyDescent="0.2">
      <c r="B2749" s="97"/>
    </row>
    <row r="2750" spans="2:2" x14ac:dyDescent="0.2">
      <c r="B2750" s="97"/>
    </row>
    <row r="2751" spans="2:2" x14ac:dyDescent="0.2">
      <c r="B2751" s="97"/>
    </row>
    <row r="2752" spans="2:2" x14ac:dyDescent="0.2">
      <c r="B2752" s="97"/>
    </row>
    <row r="2753" spans="2:2" x14ac:dyDescent="0.2">
      <c r="B2753" s="97"/>
    </row>
    <row r="2754" spans="2:2" x14ac:dyDescent="0.2">
      <c r="B2754" s="97"/>
    </row>
    <row r="2755" spans="2:2" x14ac:dyDescent="0.2">
      <c r="B2755" s="97"/>
    </row>
    <row r="2756" spans="2:2" x14ac:dyDescent="0.2">
      <c r="B2756" s="97"/>
    </row>
    <row r="2757" spans="2:2" x14ac:dyDescent="0.2">
      <c r="B2757" s="97"/>
    </row>
    <row r="2758" spans="2:2" x14ac:dyDescent="0.2">
      <c r="B2758" s="97"/>
    </row>
    <row r="2759" spans="2:2" x14ac:dyDescent="0.2">
      <c r="B2759" s="97"/>
    </row>
    <row r="2760" spans="2:2" x14ac:dyDescent="0.2">
      <c r="B2760" s="97"/>
    </row>
    <row r="2761" spans="2:2" x14ac:dyDescent="0.2">
      <c r="B2761" s="97"/>
    </row>
    <row r="2762" spans="2:2" x14ac:dyDescent="0.2">
      <c r="B2762" s="97"/>
    </row>
    <row r="2763" spans="2:2" x14ac:dyDescent="0.2">
      <c r="B2763" s="97"/>
    </row>
    <row r="2764" spans="2:2" x14ac:dyDescent="0.2">
      <c r="B2764" s="97"/>
    </row>
    <row r="2765" spans="2:2" x14ac:dyDescent="0.2">
      <c r="B2765" s="97"/>
    </row>
    <row r="2766" spans="2:2" x14ac:dyDescent="0.2">
      <c r="B2766" s="97"/>
    </row>
    <row r="2767" spans="2:2" x14ac:dyDescent="0.2">
      <c r="B2767" s="97"/>
    </row>
    <row r="2768" spans="2:2" x14ac:dyDescent="0.2">
      <c r="B2768" s="97"/>
    </row>
    <row r="2769" spans="2:2" x14ac:dyDescent="0.2">
      <c r="B2769" s="97"/>
    </row>
    <row r="2770" spans="2:2" x14ac:dyDescent="0.2">
      <c r="B2770" s="97"/>
    </row>
    <row r="2771" spans="2:2" x14ac:dyDescent="0.2">
      <c r="B2771" s="97"/>
    </row>
    <row r="2772" spans="2:2" x14ac:dyDescent="0.2">
      <c r="B2772" s="97"/>
    </row>
    <row r="2773" spans="2:2" x14ac:dyDescent="0.2">
      <c r="B2773" s="97"/>
    </row>
    <row r="2774" spans="2:2" x14ac:dyDescent="0.2">
      <c r="B2774" s="97"/>
    </row>
    <row r="2775" spans="2:2" x14ac:dyDescent="0.2">
      <c r="B2775" s="97"/>
    </row>
    <row r="2776" spans="2:2" x14ac:dyDescent="0.2">
      <c r="B2776" s="97"/>
    </row>
    <row r="2777" spans="2:2" x14ac:dyDescent="0.2">
      <c r="B2777" s="97"/>
    </row>
    <row r="2778" spans="2:2" x14ac:dyDescent="0.2">
      <c r="B2778" s="97"/>
    </row>
    <row r="2779" spans="2:2" x14ac:dyDescent="0.2">
      <c r="B2779" s="97"/>
    </row>
    <row r="2780" spans="2:2" x14ac:dyDescent="0.2">
      <c r="B2780" s="97"/>
    </row>
    <row r="2781" spans="2:2" x14ac:dyDescent="0.2">
      <c r="B2781" s="97"/>
    </row>
    <row r="2782" spans="2:2" x14ac:dyDescent="0.2">
      <c r="B2782" s="97"/>
    </row>
    <row r="2783" spans="2:2" x14ac:dyDescent="0.2">
      <c r="B2783" s="97"/>
    </row>
    <row r="2784" spans="2:2" x14ac:dyDescent="0.2">
      <c r="B2784" s="97"/>
    </row>
    <row r="2785" spans="2:2" x14ac:dyDescent="0.2">
      <c r="B2785" s="97"/>
    </row>
    <row r="2786" spans="2:2" x14ac:dyDescent="0.2">
      <c r="B2786" s="97"/>
    </row>
    <row r="2787" spans="2:2" x14ac:dyDescent="0.2">
      <c r="B2787" s="97"/>
    </row>
    <row r="2788" spans="2:2" x14ac:dyDescent="0.2">
      <c r="B2788" s="97"/>
    </row>
    <row r="2789" spans="2:2" x14ac:dyDescent="0.2">
      <c r="B2789" s="97"/>
    </row>
    <row r="2790" spans="2:2" x14ac:dyDescent="0.2">
      <c r="B2790" s="97"/>
    </row>
    <row r="2791" spans="2:2" x14ac:dyDescent="0.2">
      <c r="B2791" s="97"/>
    </row>
    <row r="2792" spans="2:2" x14ac:dyDescent="0.2">
      <c r="B2792" s="97"/>
    </row>
    <row r="2793" spans="2:2" x14ac:dyDescent="0.2">
      <c r="B2793" s="97"/>
    </row>
    <row r="2794" spans="2:2" x14ac:dyDescent="0.2">
      <c r="B2794" s="97"/>
    </row>
    <row r="2795" spans="2:2" x14ac:dyDescent="0.2">
      <c r="B2795" s="97"/>
    </row>
    <row r="2796" spans="2:2" x14ac:dyDescent="0.2">
      <c r="B2796" s="97"/>
    </row>
    <row r="2797" spans="2:2" x14ac:dyDescent="0.2">
      <c r="B2797" s="97"/>
    </row>
    <row r="2798" spans="2:2" x14ac:dyDescent="0.2">
      <c r="B2798" s="97"/>
    </row>
    <row r="2799" spans="2:2" x14ac:dyDescent="0.2">
      <c r="B2799" s="97"/>
    </row>
    <row r="2800" spans="2:2" x14ac:dyDescent="0.2">
      <c r="B2800" s="97"/>
    </row>
    <row r="2801" spans="2:2" x14ac:dyDescent="0.2">
      <c r="B2801" s="97"/>
    </row>
    <row r="2802" spans="2:2" x14ac:dyDescent="0.2">
      <c r="B2802" s="97"/>
    </row>
    <row r="2803" spans="2:2" x14ac:dyDescent="0.2">
      <c r="B2803" s="97"/>
    </row>
    <row r="2804" spans="2:2" x14ac:dyDescent="0.2">
      <c r="B2804" s="97"/>
    </row>
    <row r="2805" spans="2:2" x14ac:dyDescent="0.2">
      <c r="B2805" s="97"/>
    </row>
    <row r="2806" spans="2:2" x14ac:dyDescent="0.2">
      <c r="B2806" s="97"/>
    </row>
    <row r="2807" spans="2:2" x14ac:dyDescent="0.2">
      <c r="B2807" s="97"/>
    </row>
    <row r="2808" spans="2:2" x14ac:dyDescent="0.2">
      <c r="B2808" s="97"/>
    </row>
    <row r="2809" spans="2:2" x14ac:dyDescent="0.2">
      <c r="B2809" s="97"/>
    </row>
    <row r="2810" spans="2:2" x14ac:dyDescent="0.2">
      <c r="B2810" s="97"/>
    </row>
    <row r="2811" spans="2:2" x14ac:dyDescent="0.2">
      <c r="B2811" s="97"/>
    </row>
    <row r="2812" spans="2:2" x14ac:dyDescent="0.2">
      <c r="B2812" s="97"/>
    </row>
    <row r="2813" spans="2:2" x14ac:dyDescent="0.2">
      <c r="B2813" s="97"/>
    </row>
    <row r="2814" spans="2:2" x14ac:dyDescent="0.2">
      <c r="B2814" s="97"/>
    </row>
    <row r="2815" spans="2:2" x14ac:dyDescent="0.2">
      <c r="B2815" s="97"/>
    </row>
    <row r="2816" spans="2:2" x14ac:dyDescent="0.2">
      <c r="B2816" s="97"/>
    </row>
    <row r="2817" spans="2:2" x14ac:dyDescent="0.2">
      <c r="B2817" s="97"/>
    </row>
    <row r="2818" spans="2:2" x14ac:dyDescent="0.2">
      <c r="B2818" s="97"/>
    </row>
    <row r="2819" spans="2:2" x14ac:dyDescent="0.2">
      <c r="B2819" s="97"/>
    </row>
    <row r="2820" spans="2:2" x14ac:dyDescent="0.2">
      <c r="B2820" s="97"/>
    </row>
    <row r="2821" spans="2:2" x14ac:dyDescent="0.2">
      <c r="B2821" s="97"/>
    </row>
    <row r="2822" spans="2:2" x14ac:dyDescent="0.2">
      <c r="B2822" s="97"/>
    </row>
    <row r="2823" spans="2:2" x14ac:dyDescent="0.2">
      <c r="B2823" s="97"/>
    </row>
    <row r="2824" spans="2:2" x14ac:dyDescent="0.2">
      <c r="B2824" s="97"/>
    </row>
    <row r="2825" spans="2:2" x14ac:dyDescent="0.2">
      <c r="B2825" s="97"/>
    </row>
    <row r="2826" spans="2:2" x14ac:dyDescent="0.2">
      <c r="B2826" s="97"/>
    </row>
    <row r="2827" spans="2:2" x14ac:dyDescent="0.2">
      <c r="B2827" s="97"/>
    </row>
    <row r="2828" spans="2:2" x14ac:dyDescent="0.2">
      <c r="B2828" s="97"/>
    </row>
    <row r="2829" spans="2:2" x14ac:dyDescent="0.2">
      <c r="B2829" s="97"/>
    </row>
    <row r="2830" spans="2:2" x14ac:dyDescent="0.2">
      <c r="B2830" s="97"/>
    </row>
    <row r="2831" spans="2:2" x14ac:dyDescent="0.2">
      <c r="B2831" s="97"/>
    </row>
    <row r="2832" spans="2:2" x14ac:dyDescent="0.2">
      <c r="B2832" s="97"/>
    </row>
    <row r="2833" spans="2:2" x14ac:dyDescent="0.2">
      <c r="B2833" s="97"/>
    </row>
    <row r="2834" spans="2:2" x14ac:dyDescent="0.2">
      <c r="B2834" s="97"/>
    </row>
    <row r="2835" spans="2:2" x14ac:dyDescent="0.2">
      <c r="B2835" s="97"/>
    </row>
    <row r="2836" spans="2:2" x14ac:dyDescent="0.2">
      <c r="B2836" s="97"/>
    </row>
    <row r="2837" spans="2:2" x14ac:dyDescent="0.2">
      <c r="B2837" s="97"/>
    </row>
    <row r="2838" spans="2:2" x14ac:dyDescent="0.2">
      <c r="B2838" s="97"/>
    </row>
    <row r="2839" spans="2:2" x14ac:dyDescent="0.2">
      <c r="B2839" s="97"/>
    </row>
    <row r="2840" spans="2:2" x14ac:dyDescent="0.2">
      <c r="B2840" s="97"/>
    </row>
    <row r="2841" spans="2:2" x14ac:dyDescent="0.2">
      <c r="B2841" s="97"/>
    </row>
    <row r="2842" spans="2:2" x14ac:dyDescent="0.2">
      <c r="B2842" s="97"/>
    </row>
    <row r="2843" spans="2:2" x14ac:dyDescent="0.2">
      <c r="B2843" s="97"/>
    </row>
    <row r="2844" spans="2:2" x14ac:dyDescent="0.2">
      <c r="B2844" s="97"/>
    </row>
    <row r="2845" spans="2:2" x14ac:dyDescent="0.2">
      <c r="B2845" s="97"/>
    </row>
    <row r="2846" spans="2:2" x14ac:dyDescent="0.2">
      <c r="B2846" s="97"/>
    </row>
    <row r="2847" spans="2:2" x14ac:dyDescent="0.2">
      <c r="B2847" s="97"/>
    </row>
    <row r="2848" spans="2:2" x14ac:dyDescent="0.2">
      <c r="B2848" s="97"/>
    </row>
    <row r="2849" spans="2:2" x14ac:dyDescent="0.2">
      <c r="B2849" s="97"/>
    </row>
    <row r="2850" spans="2:2" x14ac:dyDescent="0.2">
      <c r="B2850" s="97"/>
    </row>
    <row r="2851" spans="2:2" x14ac:dyDescent="0.2">
      <c r="B2851" s="97"/>
    </row>
    <row r="2852" spans="2:2" x14ac:dyDescent="0.2">
      <c r="B2852" s="97"/>
    </row>
    <row r="2853" spans="2:2" x14ac:dyDescent="0.2">
      <c r="B2853" s="97"/>
    </row>
    <row r="2854" spans="2:2" x14ac:dyDescent="0.2">
      <c r="B2854" s="97"/>
    </row>
    <row r="2855" spans="2:2" x14ac:dyDescent="0.2">
      <c r="B2855" s="97"/>
    </row>
    <row r="2856" spans="2:2" x14ac:dyDescent="0.2">
      <c r="B2856" s="97"/>
    </row>
    <row r="2857" spans="2:2" x14ac:dyDescent="0.2">
      <c r="B2857" s="97"/>
    </row>
    <row r="2858" spans="2:2" x14ac:dyDescent="0.2">
      <c r="B2858" s="97"/>
    </row>
    <row r="2859" spans="2:2" x14ac:dyDescent="0.2">
      <c r="B2859" s="97"/>
    </row>
    <row r="2860" spans="2:2" x14ac:dyDescent="0.2">
      <c r="B2860" s="97"/>
    </row>
    <row r="2861" spans="2:2" x14ac:dyDescent="0.2">
      <c r="B2861" s="97"/>
    </row>
    <row r="2862" spans="2:2" x14ac:dyDescent="0.2">
      <c r="B2862" s="97"/>
    </row>
    <row r="2863" spans="2:2" x14ac:dyDescent="0.2">
      <c r="B2863" s="97"/>
    </row>
    <row r="2864" spans="2:2" x14ac:dyDescent="0.2">
      <c r="B2864" s="97"/>
    </row>
    <row r="2865" spans="2:2" x14ac:dyDescent="0.2">
      <c r="B2865" s="97"/>
    </row>
    <row r="2866" spans="2:2" x14ac:dyDescent="0.2">
      <c r="B2866" s="97"/>
    </row>
    <row r="2867" spans="2:2" x14ac:dyDescent="0.2">
      <c r="B2867" s="97"/>
    </row>
    <row r="2868" spans="2:2" x14ac:dyDescent="0.2">
      <c r="B2868" s="97"/>
    </row>
    <row r="2869" spans="2:2" x14ac:dyDescent="0.2">
      <c r="B2869" s="97"/>
    </row>
    <row r="2870" spans="2:2" x14ac:dyDescent="0.2">
      <c r="B2870" s="97"/>
    </row>
    <row r="2871" spans="2:2" x14ac:dyDescent="0.2">
      <c r="B2871" s="97"/>
    </row>
    <row r="2872" spans="2:2" x14ac:dyDescent="0.2">
      <c r="B2872" s="97"/>
    </row>
    <row r="2873" spans="2:2" x14ac:dyDescent="0.2">
      <c r="B2873" s="97"/>
    </row>
    <row r="2874" spans="2:2" x14ac:dyDescent="0.2">
      <c r="B2874" s="97"/>
    </row>
    <row r="2875" spans="2:2" x14ac:dyDescent="0.2">
      <c r="B2875" s="97"/>
    </row>
    <row r="2876" spans="2:2" x14ac:dyDescent="0.2">
      <c r="B2876" s="97"/>
    </row>
    <row r="2877" spans="2:2" x14ac:dyDescent="0.2">
      <c r="B2877" s="97"/>
    </row>
    <row r="2878" spans="2:2" x14ac:dyDescent="0.2">
      <c r="B2878" s="97"/>
    </row>
    <row r="2879" spans="2:2" x14ac:dyDescent="0.2">
      <c r="B2879" s="97"/>
    </row>
    <row r="2880" spans="2:2" x14ac:dyDescent="0.2">
      <c r="B2880" s="97"/>
    </row>
    <row r="2881" spans="2:2" x14ac:dyDescent="0.2">
      <c r="B2881" s="97"/>
    </row>
    <row r="2882" spans="2:2" x14ac:dyDescent="0.2">
      <c r="B2882" s="97"/>
    </row>
    <row r="2883" spans="2:2" x14ac:dyDescent="0.2">
      <c r="B2883" s="97"/>
    </row>
    <row r="2884" spans="2:2" x14ac:dyDescent="0.2">
      <c r="B2884" s="97"/>
    </row>
    <row r="2885" spans="2:2" x14ac:dyDescent="0.2">
      <c r="B2885" s="97"/>
    </row>
    <row r="2886" spans="2:2" x14ac:dyDescent="0.2">
      <c r="B2886" s="97"/>
    </row>
    <row r="2887" spans="2:2" x14ac:dyDescent="0.2">
      <c r="B2887" s="97"/>
    </row>
    <row r="2888" spans="2:2" x14ac:dyDescent="0.2">
      <c r="B2888" s="97"/>
    </row>
    <row r="2889" spans="2:2" x14ac:dyDescent="0.2">
      <c r="B2889" s="97"/>
    </row>
    <row r="2890" spans="2:2" x14ac:dyDescent="0.2">
      <c r="B2890" s="97"/>
    </row>
    <row r="2891" spans="2:2" x14ac:dyDescent="0.2">
      <c r="B2891" s="97"/>
    </row>
    <row r="2892" spans="2:2" x14ac:dyDescent="0.2">
      <c r="B2892" s="97"/>
    </row>
    <row r="2893" spans="2:2" x14ac:dyDescent="0.2">
      <c r="B2893" s="97"/>
    </row>
    <row r="2894" spans="2:2" x14ac:dyDescent="0.2">
      <c r="B2894" s="97"/>
    </row>
    <row r="2895" spans="2:2" x14ac:dyDescent="0.2">
      <c r="B2895" s="97"/>
    </row>
    <row r="2896" spans="2:2" x14ac:dyDescent="0.2">
      <c r="B2896" s="97"/>
    </row>
    <row r="2897" spans="2:2" x14ac:dyDescent="0.2">
      <c r="B2897" s="97"/>
    </row>
    <row r="2898" spans="2:2" x14ac:dyDescent="0.2">
      <c r="B2898" s="97"/>
    </row>
    <row r="2899" spans="2:2" x14ac:dyDescent="0.2">
      <c r="B2899" s="97"/>
    </row>
    <row r="2900" spans="2:2" x14ac:dyDescent="0.2">
      <c r="B2900" s="97"/>
    </row>
    <row r="2901" spans="2:2" x14ac:dyDescent="0.2">
      <c r="B2901" s="97"/>
    </row>
    <row r="2902" spans="2:2" x14ac:dyDescent="0.2">
      <c r="B2902" s="97"/>
    </row>
    <row r="2903" spans="2:2" x14ac:dyDescent="0.2">
      <c r="B2903" s="97"/>
    </row>
    <row r="2904" spans="2:2" x14ac:dyDescent="0.2">
      <c r="B2904" s="97"/>
    </row>
    <row r="2905" spans="2:2" x14ac:dyDescent="0.2">
      <c r="B2905" s="97"/>
    </row>
    <row r="2906" spans="2:2" x14ac:dyDescent="0.2">
      <c r="B2906" s="97"/>
    </row>
    <row r="2907" spans="2:2" x14ac:dyDescent="0.2">
      <c r="B2907" s="97"/>
    </row>
    <row r="2908" spans="2:2" x14ac:dyDescent="0.2">
      <c r="B2908" s="97"/>
    </row>
    <row r="2909" spans="2:2" x14ac:dyDescent="0.2">
      <c r="B2909" s="97"/>
    </row>
    <row r="2910" spans="2:2" x14ac:dyDescent="0.2">
      <c r="B2910" s="97"/>
    </row>
    <row r="2911" spans="2:2" x14ac:dyDescent="0.2">
      <c r="B2911" s="97"/>
    </row>
    <row r="2912" spans="2:2" x14ac:dyDescent="0.2">
      <c r="B2912" s="97"/>
    </row>
    <row r="2913" spans="2:2" x14ac:dyDescent="0.2">
      <c r="B2913" s="97"/>
    </row>
    <row r="2914" spans="2:2" x14ac:dyDescent="0.2">
      <c r="B2914" s="97"/>
    </row>
    <row r="2915" spans="2:2" x14ac:dyDescent="0.2">
      <c r="B2915" s="97"/>
    </row>
    <row r="2916" spans="2:2" x14ac:dyDescent="0.2">
      <c r="B2916" s="97"/>
    </row>
    <row r="2917" spans="2:2" x14ac:dyDescent="0.2">
      <c r="B2917" s="97"/>
    </row>
    <row r="2918" spans="2:2" x14ac:dyDescent="0.2">
      <c r="B2918" s="97"/>
    </row>
    <row r="2919" spans="2:2" x14ac:dyDescent="0.2">
      <c r="B2919" s="97"/>
    </row>
    <row r="2920" spans="2:2" x14ac:dyDescent="0.2">
      <c r="B2920" s="97"/>
    </row>
    <row r="2921" spans="2:2" x14ac:dyDescent="0.2">
      <c r="B2921" s="97"/>
    </row>
    <row r="2922" spans="2:2" x14ac:dyDescent="0.2">
      <c r="B2922" s="97"/>
    </row>
    <row r="2923" spans="2:2" x14ac:dyDescent="0.2">
      <c r="B2923" s="97"/>
    </row>
    <row r="2924" spans="2:2" x14ac:dyDescent="0.2">
      <c r="B2924" s="97"/>
    </row>
    <row r="2925" spans="2:2" x14ac:dyDescent="0.2">
      <c r="B2925" s="97"/>
    </row>
    <row r="2926" spans="2:2" x14ac:dyDescent="0.2">
      <c r="B2926" s="97"/>
    </row>
    <row r="2927" spans="2:2" x14ac:dyDescent="0.2">
      <c r="B2927" s="97"/>
    </row>
    <row r="2928" spans="2:2" x14ac:dyDescent="0.2">
      <c r="B2928" s="97"/>
    </row>
    <row r="2929" spans="2:2" x14ac:dyDescent="0.2">
      <c r="B2929" s="97"/>
    </row>
    <row r="2930" spans="2:2" x14ac:dyDescent="0.2">
      <c r="B2930" s="97"/>
    </row>
    <row r="2931" spans="2:2" x14ac:dyDescent="0.2">
      <c r="B2931" s="97"/>
    </row>
    <row r="2932" spans="2:2" x14ac:dyDescent="0.2">
      <c r="B2932" s="97"/>
    </row>
    <row r="2933" spans="2:2" x14ac:dyDescent="0.2">
      <c r="B2933" s="97"/>
    </row>
    <row r="2934" spans="2:2" x14ac:dyDescent="0.2">
      <c r="B2934" s="97"/>
    </row>
    <row r="2935" spans="2:2" x14ac:dyDescent="0.2">
      <c r="B2935" s="97"/>
    </row>
    <row r="2936" spans="2:2" x14ac:dyDescent="0.2">
      <c r="B2936" s="97"/>
    </row>
    <row r="2937" spans="2:2" x14ac:dyDescent="0.2">
      <c r="B2937" s="97"/>
    </row>
    <row r="2938" spans="2:2" x14ac:dyDescent="0.2">
      <c r="B2938" s="97"/>
    </row>
    <row r="2939" spans="2:2" x14ac:dyDescent="0.2">
      <c r="B2939" s="97"/>
    </row>
    <row r="2940" spans="2:2" x14ac:dyDescent="0.2">
      <c r="B2940" s="97"/>
    </row>
    <row r="2941" spans="2:2" x14ac:dyDescent="0.2">
      <c r="B2941" s="97"/>
    </row>
    <row r="2942" spans="2:2" x14ac:dyDescent="0.2">
      <c r="B2942" s="97"/>
    </row>
    <row r="2943" spans="2:2" x14ac:dyDescent="0.2">
      <c r="B2943" s="97"/>
    </row>
    <row r="2944" spans="2:2" x14ac:dyDescent="0.2">
      <c r="B2944" s="97"/>
    </row>
    <row r="2945" spans="2:2" x14ac:dyDescent="0.2">
      <c r="B2945" s="97"/>
    </row>
    <row r="2946" spans="2:2" x14ac:dyDescent="0.2">
      <c r="B2946" s="97"/>
    </row>
    <row r="2947" spans="2:2" x14ac:dyDescent="0.2">
      <c r="B2947" s="97"/>
    </row>
    <row r="2948" spans="2:2" x14ac:dyDescent="0.2">
      <c r="B2948" s="97"/>
    </row>
    <row r="2949" spans="2:2" x14ac:dyDescent="0.2">
      <c r="B2949" s="97"/>
    </row>
    <row r="2950" spans="2:2" x14ac:dyDescent="0.2">
      <c r="B2950" s="97"/>
    </row>
    <row r="2951" spans="2:2" x14ac:dyDescent="0.2">
      <c r="B2951" s="97"/>
    </row>
    <row r="2952" spans="2:2" x14ac:dyDescent="0.2">
      <c r="B2952" s="97"/>
    </row>
    <row r="2953" spans="2:2" x14ac:dyDescent="0.2">
      <c r="B2953" s="97"/>
    </row>
    <row r="2954" spans="2:2" x14ac:dyDescent="0.2">
      <c r="B2954" s="97"/>
    </row>
    <row r="2955" spans="2:2" x14ac:dyDescent="0.2">
      <c r="B2955" s="97"/>
    </row>
    <row r="2956" spans="2:2" x14ac:dyDescent="0.2">
      <c r="B2956" s="97"/>
    </row>
    <row r="2957" spans="2:2" x14ac:dyDescent="0.2">
      <c r="B2957" s="97"/>
    </row>
    <row r="2958" spans="2:2" x14ac:dyDescent="0.2">
      <c r="B2958" s="97"/>
    </row>
    <row r="2959" spans="2:2" x14ac:dyDescent="0.2">
      <c r="B2959" s="97"/>
    </row>
    <row r="2960" spans="2:2" x14ac:dyDescent="0.2">
      <c r="B2960" s="97"/>
    </row>
    <row r="2961" spans="2:2" x14ac:dyDescent="0.2">
      <c r="B2961" s="97"/>
    </row>
    <row r="2962" spans="2:2" x14ac:dyDescent="0.2">
      <c r="B2962" s="97"/>
    </row>
    <row r="2963" spans="2:2" x14ac:dyDescent="0.2">
      <c r="B2963" s="97"/>
    </row>
    <row r="2964" spans="2:2" x14ac:dyDescent="0.2">
      <c r="B2964" s="97"/>
    </row>
    <row r="2965" spans="2:2" x14ac:dyDescent="0.2">
      <c r="B2965" s="97"/>
    </row>
    <row r="2966" spans="2:2" x14ac:dyDescent="0.2">
      <c r="B2966" s="97"/>
    </row>
    <row r="2967" spans="2:2" x14ac:dyDescent="0.2">
      <c r="B2967" s="97"/>
    </row>
    <row r="2968" spans="2:2" x14ac:dyDescent="0.2">
      <c r="B2968" s="97"/>
    </row>
    <row r="2969" spans="2:2" x14ac:dyDescent="0.2">
      <c r="B2969" s="97"/>
    </row>
    <row r="2970" spans="2:2" x14ac:dyDescent="0.2">
      <c r="B2970" s="97"/>
    </row>
    <row r="2971" spans="2:2" x14ac:dyDescent="0.2">
      <c r="B2971" s="97"/>
    </row>
    <row r="2972" spans="2:2" x14ac:dyDescent="0.2">
      <c r="B2972" s="97"/>
    </row>
    <row r="2973" spans="2:2" x14ac:dyDescent="0.2">
      <c r="B2973" s="97"/>
    </row>
    <row r="2974" spans="2:2" x14ac:dyDescent="0.2">
      <c r="B2974" s="97"/>
    </row>
    <row r="2975" spans="2:2" x14ac:dyDescent="0.2">
      <c r="B2975" s="97"/>
    </row>
    <row r="2976" spans="2:2" x14ac:dyDescent="0.2">
      <c r="B2976" s="97"/>
    </row>
    <row r="2977" spans="2:2" x14ac:dyDescent="0.2">
      <c r="B2977" s="97"/>
    </row>
    <row r="2978" spans="2:2" x14ac:dyDescent="0.2">
      <c r="B2978" s="97"/>
    </row>
    <row r="2979" spans="2:2" x14ac:dyDescent="0.2">
      <c r="B2979" s="97"/>
    </row>
    <row r="2980" spans="2:2" x14ac:dyDescent="0.2">
      <c r="B2980" s="97"/>
    </row>
    <row r="2981" spans="2:2" x14ac:dyDescent="0.2">
      <c r="B2981" s="97"/>
    </row>
    <row r="2982" spans="2:2" x14ac:dyDescent="0.2">
      <c r="B2982" s="97"/>
    </row>
    <row r="2983" spans="2:2" x14ac:dyDescent="0.2">
      <c r="B2983" s="97"/>
    </row>
    <row r="2984" spans="2:2" x14ac:dyDescent="0.2">
      <c r="B2984" s="97"/>
    </row>
    <row r="2985" spans="2:2" x14ac:dyDescent="0.2">
      <c r="B2985" s="97"/>
    </row>
    <row r="2986" spans="2:2" x14ac:dyDescent="0.2">
      <c r="B2986" s="97"/>
    </row>
    <row r="2987" spans="2:2" x14ac:dyDescent="0.2">
      <c r="B2987" s="97"/>
    </row>
    <row r="2988" spans="2:2" x14ac:dyDescent="0.2">
      <c r="B2988" s="97"/>
    </row>
    <row r="2989" spans="2:2" x14ac:dyDescent="0.2">
      <c r="B2989" s="97"/>
    </row>
    <row r="2990" spans="2:2" x14ac:dyDescent="0.2">
      <c r="B2990" s="97"/>
    </row>
    <row r="2991" spans="2:2" x14ac:dyDescent="0.2">
      <c r="B2991" s="97"/>
    </row>
    <row r="2992" spans="2:2" x14ac:dyDescent="0.2">
      <c r="B2992" s="97"/>
    </row>
    <row r="2993" spans="2:2" x14ac:dyDescent="0.2">
      <c r="B2993" s="97"/>
    </row>
    <row r="2994" spans="2:2" x14ac:dyDescent="0.2">
      <c r="B2994" s="97"/>
    </row>
    <row r="2995" spans="2:2" x14ac:dyDescent="0.2">
      <c r="B2995" s="97"/>
    </row>
    <row r="2996" spans="2:2" x14ac:dyDescent="0.2">
      <c r="B2996" s="97"/>
    </row>
    <row r="2997" spans="2:2" x14ac:dyDescent="0.2">
      <c r="B2997" s="97"/>
    </row>
    <row r="2998" spans="2:2" x14ac:dyDescent="0.2">
      <c r="B2998" s="97"/>
    </row>
    <row r="2999" spans="2:2" x14ac:dyDescent="0.2">
      <c r="B2999" s="97"/>
    </row>
    <row r="3000" spans="2:2" x14ac:dyDescent="0.2">
      <c r="B3000" s="97"/>
    </row>
    <row r="3001" spans="2:2" x14ac:dyDescent="0.2">
      <c r="B3001" s="97"/>
    </row>
    <row r="3002" spans="2:2" x14ac:dyDescent="0.2">
      <c r="B3002" s="97"/>
    </row>
    <row r="3003" spans="2:2" x14ac:dyDescent="0.2">
      <c r="B3003" s="97"/>
    </row>
    <row r="3004" spans="2:2" x14ac:dyDescent="0.2">
      <c r="B3004" s="97"/>
    </row>
    <row r="3005" spans="2:2" x14ac:dyDescent="0.2">
      <c r="B3005" s="97"/>
    </row>
    <row r="3006" spans="2:2" x14ac:dyDescent="0.2">
      <c r="B3006" s="97"/>
    </row>
    <row r="3007" spans="2:2" x14ac:dyDescent="0.2">
      <c r="B3007" s="97"/>
    </row>
    <row r="3008" spans="2:2" x14ac:dyDescent="0.2">
      <c r="B3008" s="97"/>
    </row>
    <row r="3009" spans="2:2" x14ac:dyDescent="0.2">
      <c r="B3009" s="97"/>
    </row>
    <row r="3010" spans="2:2" x14ac:dyDescent="0.2">
      <c r="B3010" s="97"/>
    </row>
    <row r="3011" spans="2:2" x14ac:dyDescent="0.2">
      <c r="B3011" s="97"/>
    </row>
    <row r="3012" spans="2:2" x14ac:dyDescent="0.2">
      <c r="B3012" s="97"/>
    </row>
    <row r="3013" spans="2:2" x14ac:dyDescent="0.2">
      <c r="B3013" s="97"/>
    </row>
    <row r="3014" spans="2:2" x14ac:dyDescent="0.2">
      <c r="B3014" s="97"/>
    </row>
    <row r="3015" spans="2:2" x14ac:dyDescent="0.2">
      <c r="B3015" s="97"/>
    </row>
    <row r="3016" spans="2:2" x14ac:dyDescent="0.2">
      <c r="B3016" s="97"/>
    </row>
    <row r="3017" spans="2:2" x14ac:dyDescent="0.2">
      <c r="B3017" s="97"/>
    </row>
    <row r="3018" spans="2:2" x14ac:dyDescent="0.2">
      <c r="B3018" s="97"/>
    </row>
    <row r="3019" spans="2:2" x14ac:dyDescent="0.2">
      <c r="B3019" s="97"/>
    </row>
    <row r="3020" spans="2:2" x14ac:dyDescent="0.2">
      <c r="B3020" s="97"/>
    </row>
    <row r="3021" spans="2:2" x14ac:dyDescent="0.2">
      <c r="B3021" s="97"/>
    </row>
    <row r="3022" spans="2:2" x14ac:dyDescent="0.2">
      <c r="B3022" s="97"/>
    </row>
    <row r="3023" spans="2:2" x14ac:dyDescent="0.2">
      <c r="B3023" s="97"/>
    </row>
    <row r="3024" spans="2:2" x14ac:dyDescent="0.2">
      <c r="B3024" s="97"/>
    </row>
    <row r="3025" spans="2:2" x14ac:dyDescent="0.2">
      <c r="B3025" s="97"/>
    </row>
    <row r="3026" spans="2:2" x14ac:dyDescent="0.2">
      <c r="B3026" s="97"/>
    </row>
    <row r="3027" spans="2:2" x14ac:dyDescent="0.2">
      <c r="B3027" s="97"/>
    </row>
    <row r="3028" spans="2:2" x14ac:dyDescent="0.2">
      <c r="B3028" s="97"/>
    </row>
    <row r="3029" spans="2:2" x14ac:dyDescent="0.2">
      <c r="B3029" s="97"/>
    </row>
    <row r="3030" spans="2:2" x14ac:dyDescent="0.2">
      <c r="B3030" s="97"/>
    </row>
    <row r="3031" spans="2:2" x14ac:dyDescent="0.2">
      <c r="B3031" s="97"/>
    </row>
    <row r="3032" spans="2:2" x14ac:dyDescent="0.2">
      <c r="B3032" s="97"/>
    </row>
    <row r="3033" spans="2:2" x14ac:dyDescent="0.2">
      <c r="B3033" s="97"/>
    </row>
    <row r="3034" spans="2:2" x14ac:dyDescent="0.2">
      <c r="B3034" s="97"/>
    </row>
    <row r="3035" spans="2:2" x14ac:dyDescent="0.2">
      <c r="B3035" s="97"/>
    </row>
    <row r="3036" spans="2:2" x14ac:dyDescent="0.2">
      <c r="B3036" s="97"/>
    </row>
    <row r="3037" spans="2:2" x14ac:dyDescent="0.2">
      <c r="B3037" s="97"/>
    </row>
    <row r="3038" spans="2:2" x14ac:dyDescent="0.2">
      <c r="B3038" s="97"/>
    </row>
    <row r="3039" spans="2:2" x14ac:dyDescent="0.2">
      <c r="B3039" s="97"/>
    </row>
    <row r="3040" spans="2:2" x14ac:dyDescent="0.2">
      <c r="B3040" s="97"/>
    </row>
    <row r="3041" spans="2:2" x14ac:dyDescent="0.2">
      <c r="B3041" s="97"/>
    </row>
    <row r="3042" spans="2:2" x14ac:dyDescent="0.2">
      <c r="B3042" s="97"/>
    </row>
    <row r="3043" spans="2:2" x14ac:dyDescent="0.2">
      <c r="B3043" s="97"/>
    </row>
    <row r="3044" spans="2:2" x14ac:dyDescent="0.2">
      <c r="B3044" s="97"/>
    </row>
    <row r="3045" spans="2:2" x14ac:dyDescent="0.2">
      <c r="B3045" s="97"/>
    </row>
    <row r="3046" spans="2:2" x14ac:dyDescent="0.2">
      <c r="B3046" s="97"/>
    </row>
    <row r="3047" spans="2:2" x14ac:dyDescent="0.2">
      <c r="B3047" s="97"/>
    </row>
    <row r="3048" spans="2:2" x14ac:dyDescent="0.2">
      <c r="B3048" s="97"/>
    </row>
    <row r="3049" spans="2:2" x14ac:dyDescent="0.2">
      <c r="B3049" s="97"/>
    </row>
    <row r="3050" spans="2:2" x14ac:dyDescent="0.2">
      <c r="B3050" s="97"/>
    </row>
    <row r="3051" spans="2:2" x14ac:dyDescent="0.2">
      <c r="B3051" s="97"/>
    </row>
    <row r="3052" spans="2:2" x14ac:dyDescent="0.2">
      <c r="B3052" s="97"/>
    </row>
    <row r="3053" spans="2:2" x14ac:dyDescent="0.2">
      <c r="B3053" s="97"/>
    </row>
    <row r="3054" spans="2:2" x14ac:dyDescent="0.2">
      <c r="B3054" s="97"/>
    </row>
    <row r="3055" spans="2:2" x14ac:dyDescent="0.2">
      <c r="B3055" s="97"/>
    </row>
    <row r="3056" spans="2:2" x14ac:dyDescent="0.2">
      <c r="B3056" s="97"/>
    </row>
    <row r="3057" spans="2:2" x14ac:dyDescent="0.2">
      <c r="B3057" s="97"/>
    </row>
    <row r="3058" spans="2:2" x14ac:dyDescent="0.2">
      <c r="B3058" s="97"/>
    </row>
    <row r="3059" spans="2:2" x14ac:dyDescent="0.2">
      <c r="B3059" s="97"/>
    </row>
    <row r="3060" spans="2:2" x14ac:dyDescent="0.2">
      <c r="B3060" s="97"/>
    </row>
    <row r="3061" spans="2:2" x14ac:dyDescent="0.2">
      <c r="B3061" s="97"/>
    </row>
    <row r="3062" spans="2:2" x14ac:dyDescent="0.2">
      <c r="B3062" s="97"/>
    </row>
    <row r="3063" spans="2:2" x14ac:dyDescent="0.2">
      <c r="B3063" s="97"/>
    </row>
    <row r="3064" spans="2:2" x14ac:dyDescent="0.2">
      <c r="B3064" s="97"/>
    </row>
    <row r="3065" spans="2:2" x14ac:dyDescent="0.2">
      <c r="B3065" s="97"/>
    </row>
    <row r="3066" spans="2:2" x14ac:dyDescent="0.2">
      <c r="B3066" s="97"/>
    </row>
    <row r="3067" spans="2:2" x14ac:dyDescent="0.2">
      <c r="B3067" s="97"/>
    </row>
    <row r="3068" spans="2:2" x14ac:dyDescent="0.2">
      <c r="B3068" s="97"/>
    </row>
    <row r="3069" spans="2:2" x14ac:dyDescent="0.2">
      <c r="B3069" s="97"/>
    </row>
    <row r="3070" spans="2:2" x14ac:dyDescent="0.2">
      <c r="B3070" s="97"/>
    </row>
    <row r="3071" spans="2:2" x14ac:dyDescent="0.2">
      <c r="B3071" s="97"/>
    </row>
    <row r="3072" spans="2:2" x14ac:dyDescent="0.2">
      <c r="B3072" s="97"/>
    </row>
    <row r="3073" spans="2:2" x14ac:dyDescent="0.2">
      <c r="B3073" s="97"/>
    </row>
    <row r="3074" spans="2:2" x14ac:dyDescent="0.2">
      <c r="B3074" s="97"/>
    </row>
    <row r="3075" spans="2:2" x14ac:dyDescent="0.2">
      <c r="B3075" s="97"/>
    </row>
    <row r="3076" spans="2:2" x14ac:dyDescent="0.2">
      <c r="B3076" s="97"/>
    </row>
    <row r="3077" spans="2:2" x14ac:dyDescent="0.2">
      <c r="B3077" s="97"/>
    </row>
    <row r="3078" spans="2:2" x14ac:dyDescent="0.2">
      <c r="B3078" s="97"/>
    </row>
    <row r="3079" spans="2:2" x14ac:dyDescent="0.2">
      <c r="B3079" s="97"/>
    </row>
    <row r="3080" spans="2:2" x14ac:dyDescent="0.2">
      <c r="B3080" s="97"/>
    </row>
    <row r="3081" spans="2:2" x14ac:dyDescent="0.2">
      <c r="B3081" s="97"/>
    </row>
    <row r="3082" spans="2:2" x14ac:dyDescent="0.2">
      <c r="B3082" s="97"/>
    </row>
    <row r="3083" spans="2:2" x14ac:dyDescent="0.2">
      <c r="B3083" s="97"/>
    </row>
    <row r="3084" spans="2:2" x14ac:dyDescent="0.2">
      <c r="B3084" s="97"/>
    </row>
    <row r="3085" spans="2:2" x14ac:dyDescent="0.2">
      <c r="B3085" s="97"/>
    </row>
    <row r="3086" spans="2:2" x14ac:dyDescent="0.2">
      <c r="B3086" s="97"/>
    </row>
    <row r="3087" spans="2:2" x14ac:dyDescent="0.2">
      <c r="B3087" s="97"/>
    </row>
    <row r="3088" spans="2:2" x14ac:dyDescent="0.2">
      <c r="B3088" s="97"/>
    </row>
    <row r="3089" spans="2:2" x14ac:dyDescent="0.2">
      <c r="B3089" s="97"/>
    </row>
    <row r="3090" spans="2:2" x14ac:dyDescent="0.2">
      <c r="B3090" s="97"/>
    </row>
    <row r="3091" spans="2:2" x14ac:dyDescent="0.2">
      <c r="B3091" s="97"/>
    </row>
    <row r="3092" spans="2:2" x14ac:dyDescent="0.2">
      <c r="B3092" s="97"/>
    </row>
    <row r="3093" spans="2:2" x14ac:dyDescent="0.2">
      <c r="B3093" s="97"/>
    </row>
    <row r="3094" spans="2:2" x14ac:dyDescent="0.2">
      <c r="B3094" s="97"/>
    </row>
    <row r="3095" spans="2:2" x14ac:dyDescent="0.2">
      <c r="B3095" s="97"/>
    </row>
    <row r="3096" spans="2:2" x14ac:dyDescent="0.2">
      <c r="B3096" s="97"/>
    </row>
    <row r="3097" spans="2:2" x14ac:dyDescent="0.2">
      <c r="B3097" s="97"/>
    </row>
    <row r="3098" spans="2:2" x14ac:dyDescent="0.2">
      <c r="B3098" s="97"/>
    </row>
    <row r="3099" spans="2:2" x14ac:dyDescent="0.2">
      <c r="B3099" s="97"/>
    </row>
    <row r="3100" spans="2:2" x14ac:dyDescent="0.2">
      <c r="B3100" s="97"/>
    </row>
    <row r="3101" spans="2:2" x14ac:dyDescent="0.2">
      <c r="B3101" s="97"/>
    </row>
    <row r="3102" spans="2:2" x14ac:dyDescent="0.2">
      <c r="B3102" s="97"/>
    </row>
    <row r="3103" spans="2:2" x14ac:dyDescent="0.2">
      <c r="B3103" s="97"/>
    </row>
    <row r="3104" spans="2:2" x14ac:dyDescent="0.2">
      <c r="B3104" s="97"/>
    </row>
    <row r="3105" spans="2:2" x14ac:dyDescent="0.2">
      <c r="B3105" s="97"/>
    </row>
    <row r="3106" spans="2:2" x14ac:dyDescent="0.2">
      <c r="B3106" s="97"/>
    </row>
    <row r="3107" spans="2:2" x14ac:dyDescent="0.2">
      <c r="B3107" s="97"/>
    </row>
    <row r="3108" spans="2:2" x14ac:dyDescent="0.2">
      <c r="B3108" s="97"/>
    </row>
    <row r="3109" spans="2:2" x14ac:dyDescent="0.2">
      <c r="B3109" s="97"/>
    </row>
    <row r="3110" spans="2:2" x14ac:dyDescent="0.2">
      <c r="B3110" s="97"/>
    </row>
    <row r="3111" spans="2:2" x14ac:dyDescent="0.2">
      <c r="B3111" s="97"/>
    </row>
    <row r="3112" spans="2:2" x14ac:dyDescent="0.2">
      <c r="B3112" s="97"/>
    </row>
    <row r="3113" spans="2:2" x14ac:dyDescent="0.2">
      <c r="B3113" s="97"/>
    </row>
    <row r="3114" spans="2:2" x14ac:dyDescent="0.2">
      <c r="B3114" s="97"/>
    </row>
    <row r="3115" spans="2:2" x14ac:dyDescent="0.2">
      <c r="B3115" s="97"/>
    </row>
    <row r="3116" spans="2:2" x14ac:dyDescent="0.2">
      <c r="B3116" s="97"/>
    </row>
    <row r="3117" spans="2:2" x14ac:dyDescent="0.2">
      <c r="B3117" s="97"/>
    </row>
    <row r="3118" spans="2:2" x14ac:dyDescent="0.2">
      <c r="B3118" s="97"/>
    </row>
    <row r="3119" spans="2:2" x14ac:dyDescent="0.2">
      <c r="B3119" s="97"/>
    </row>
    <row r="3120" spans="2:2" x14ac:dyDescent="0.2">
      <c r="B3120" s="97"/>
    </row>
    <row r="3121" spans="2:2" x14ac:dyDescent="0.2">
      <c r="B3121" s="97"/>
    </row>
    <row r="3122" spans="2:2" x14ac:dyDescent="0.2">
      <c r="B3122" s="97"/>
    </row>
    <row r="3123" spans="2:2" x14ac:dyDescent="0.2">
      <c r="B3123" s="97"/>
    </row>
    <row r="3124" spans="2:2" x14ac:dyDescent="0.2">
      <c r="B3124" s="97"/>
    </row>
    <row r="3125" spans="2:2" x14ac:dyDescent="0.2">
      <c r="B3125" s="97"/>
    </row>
    <row r="3126" spans="2:2" x14ac:dyDescent="0.2">
      <c r="B3126" s="97"/>
    </row>
    <row r="3127" spans="2:2" x14ac:dyDescent="0.2">
      <c r="B3127" s="97"/>
    </row>
    <row r="3128" spans="2:2" x14ac:dyDescent="0.2">
      <c r="B3128" s="97"/>
    </row>
    <row r="3129" spans="2:2" x14ac:dyDescent="0.2">
      <c r="B3129" s="97"/>
    </row>
    <row r="3130" spans="2:2" x14ac:dyDescent="0.2">
      <c r="B3130" s="97"/>
    </row>
    <row r="3131" spans="2:2" x14ac:dyDescent="0.2">
      <c r="B3131" s="97"/>
    </row>
    <row r="3132" spans="2:2" x14ac:dyDescent="0.2">
      <c r="B3132" s="97"/>
    </row>
    <row r="3133" spans="2:2" x14ac:dyDescent="0.2">
      <c r="B3133" s="97"/>
    </row>
    <row r="3134" spans="2:2" x14ac:dyDescent="0.2">
      <c r="B3134" s="97"/>
    </row>
    <row r="3135" spans="2:2" x14ac:dyDescent="0.2">
      <c r="B3135" s="97"/>
    </row>
    <row r="3136" spans="2:2" x14ac:dyDescent="0.2">
      <c r="B3136" s="97"/>
    </row>
    <row r="3137" spans="2:2" x14ac:dyDescent="0.2">
      <c r="B3137" s="97"/>
    </row>
    <row r="3138" spans="2:2" x14ac:dyDescent="0.2">
      <c r="B3138" s="97"/>
    </row>
    <row r="3139" spans="2:2" x14ac:dyDescent="0.2">
      <c r="B3139" s="97"/>
    </row>
    <row r="3140" spans="2:2" x14ac:dyDescent="0.2">
      <c r="B3140" s="97"/>
    </row>
    <row r="3141" spans="2:2" x14ac:dyDescent="0.2">
      <c r="B3141" s="97"/>
    </row>
    <row r="3142" spans="2:2" x14ac:dyDescent="0.2">
      <c r="B3142" s="97"/>
    </row>
    <row r="3143" spans="2:2" x14ac:dyDescent="0.2">
      <c r="B3143" s="97"/>
    </row>
    <row r="3144" spans="2:2" x14ac:dyDescent="0.2">
      <c r="B3144" s="97"/>
    </row>
    <row r="3145" spans="2:2" x14ac:dyDescent="0.2">
      <c r="B3145" s="97"/>
    </row>
    <row r="3146" spans="2:2" x14ac:dyDescent="0.2">
      <c r="B3146" s="97"/>
    </row>
    <row r="3147" spans="2:2" x14ac:dyDescent="0.2">
      <c r="B3147" s="97"/>
    </row>
    <row r="3148" spans="2:2" x14ac:dyDescent="0.2">
      <c r="B3148" s="97"/>
    </row>
    <row r="3149" spans="2:2" x14ac:dyDescent="0.2">
      <c r="B3149" s="97"/>
    </row>
    <row r="3150" spans="2:2" x14ac:dyDescent="0.2">
      <c r="B3150" s="97"/>
    </row>
    <row r="3151" spans="2:2" x14ac:dyDescent="0.2">
      <c r="B3151" s="97"/>
    </row>
    <row r="3152" spans="2:2" x14ac:dyDescent="0.2">
      <c r="B3152" s="97"/>
    </row>
    <row r="3153" spans="2:2" x14ac:dyDescent="0.2">
      <c r="B3153" s="97"/>
    </row>
    <row r="3154" spans="2:2" x14ac:dyDescent="0.2">
      <c r="B3154" s="97"/>
    </row>
    <row r="3155" spans="2:2" x14ac:dyDescent="0.2">
      <c r="B3155" s="97"/>
    </row>
    <row r="3156" spans="2:2" x14ac:dyDescent="0.2">
      <c r="B3156" s="97"/>
    </row>
    <row r="3157" spans="2:2" x14ac:dyDescent="0.2">
      <c r="B3157" s="97"/>
    </row>
    <row r="3158" spans="2:2" x14ac:dyDescent="0.2">
      <c r="B3158" s="97"/>
    </row>
    <row r="3159" spans="2:2" x14ac:dyDescent="0.2">
      <c r="B3159" s="97"/>
    </row>
    <row r="3160" spans="2:2" x14ac:dyDescent="0.2">
      <c r="B3160" s="97"/>
    </row>
    <row r="3161" spans="2:2" x14ac:dyDescent="0.2">
      <c r="B3161" s="97"/>
    </row>
    <row r="3162" spans="2:2" x14ac:dyDescent="0.2">
      <c r="B3162" s="97"/>
    </row>
    <row r="3163" spans="2:2" x14ac:dyDescent="0.2">
      <c r="B3163" s="97"/>
    </row>
    <row r="3164" spans="2:2" x14ac:dyDescent="0.2">
      <c r="B3164" s="97"/>
    </row>
    <row r="3165" spans="2:2" x14ac:dyDescent="0.2">
      <c r="B3165" s="97"/>
    </row>
    <row r="3166" spans="2:2" x14ac:dyDescent="0.2">
      <c r="B3166" s="97"/>
    </row>
    <row r="3167" spans="2:2" x14ac:dyDescent="0.2">
      <c r="B3167" s="97"/>
    </row>
    <row r="3168" spans="2:2" x14ac:dyDescent="0.2">
      <c r="B3168" s="97"/>
    </row>
    <row r="3169" spans="2:2" x14ac:dyDescent="0.2">
      <c r="B3169" s="97"/>
    </row>
    <row r="3170" spans="2:2" x14ac:dyDescent="0.2">
      <c r="B3170" s="97"/>
    </row>
    <row r="3171" spans="2:2" x14ac:dyDescent="0.2">
      <c r="B3171" s="97"/>
    </row>
    <row r="3172" spans="2:2" x14ac:dyDescent="0.2">
      <c r="B3172" s="97"/>
    </row>
    <row r="3173" spans="2:2" x14ac:dyDescent="0.2">
      <c r="B3173" s="97"/>
    </row>
    <row r="3174" spans="2:2" x14ac:dyDescent="0.2">
      <c r="B3174" s="97"/>
    </row>
    <row r="3175" spans="2:2" x14ac:dyDescent="0.2">
      <c r="B3175" s="97"/>
    </row>
    <row r="3176" spans="2:2" x14ac:dyDescent="0.2">
      <c r="B3176" s="97"/>
    </row>
    <row r="3177" spans="2:2" x14ac:dyDescent="0.2">
      <c r="B3177" s="97"/>
    </row>
    <row r="3178" spans="2:2" x14ac:dyDescent="0.2">
      <c r="B3178" s="97"/>
    </row>
    <row r="3179" spans="2:2" x14ac:dyDescent="0.2">
      <c r="B3179" s="97"/>
    </row>
    <row r="3180" spans="2:2" x14ac:dyDescent="0.2">
      <c r="B3180" s="97"/>
    </row>
    <row r="3181" spans="2:2" x14ac:dyDescent="0.2">
      <c r="B3181" s="97"/>
    </row>
    <row r="3182" spans="2:2" x14ac:dyDescent="0.2">
      <c r="B3182" s="97"/>
    </row>
    <row r="3183" spans="2:2" x14ac:dyDescent="0.2">
      <c r="B3183" s="97"/>
    </row>
    <row r="3184" spans="2:2" x14ac:dyDescent="0.2">
      <c r="B3184" s="97"/>
    </row>
    <row r="3185" spans="2:2" x14ac:dyDescent="0.2">
      <c r="B3185" s="97"/>
    </row>
    <row r="3186" spans="2:2" x14ac:dyDescent="0.2">
      <c r="B3186" s="97"/>
    </row>
    <row r="3187" spans="2:2" x14ac:dyDescent="0.2">
      <c r="B3187" s="97"/>
    </row>
    <row r="3188" spans="2:2" x14ac:dyDescent="0.2">
      <c r="B3188" s="97"/>
    </row>
    <row r="3189" spans="2:2" x14ac:dyDescent="0.2">
      <c r="B3189" s="97"/>
    </row>
    <row r="3190" spans="2:2" x14ac:dyDescent="0.2">
      <c r="B3190" s="97"/>
    </row>
    <row r="3191" spans="2:2" x14ac:dyDescent="0.2">
      <c r="B3191" s="97"/>
    </row>
    <row r="3192" spans="2:2" x14ac:dyDescent="0.2">
      <c r="B3192" s="97"/>
    </row>
    <row r="3193" spans="2:2" x14ac:dyDescent="0.2">
      <c r="B3193" s="97"/>
    </row>
    <row r="3194" spans="2:2" x14ac:dyDescent="0.2">
      <c r="B3194" s="97"/>
    </row>
    <row r="3195" spans="2:2" x14ac:dyDescent="0.2">
      <c r="B3195" s="97"/>
    </row>
    <row r="3196" spans="2:2" x14ac:dyDescent="0.2">
      <c r="B3196" s="97"/>
    </row>
    <row r="3197" spans="2:2" x14ac:dyDescent="0.2">
      <c r="B3197" s="97"/>
    </row>
    <row r="3198" spans="2:2" x14ac:dyDescent="0.2">
      <c r="B3198" s="97"/>
    </row>
    <row r="3199" spans="2:2" x14ac:dyDescent="0.2">
      <c r="B3199" s="97"/>
    </row>
    <row r="3200" spans="2:2" x14ac:dyDescent="0.2">
      <c r="B3200" s="97"/>
    </row>
    <row r="3201" spans="2:2" x14ac:dyDescent="0.2">
      <c r="B3201" s="97"/>
    </row>
    <row r="3202" spans="2:2" x14ac:dyDescent="0.2">
      <c r="B3202" s="97"/>
    </row>
    <row r="3203" spans="2:2" x14ac:dyDescent="0.2">
      <c r="B3203" s="97"/>
    </row>
    <row r="3204" spans="2:2" x14ac:dyDescent="0.2">
      <c r="B3204" s="97"/>
    </row>
    <row r="3205" spans="2:2" x14ac:dyDescent="0.2">
      <c r="B3205" s="97"/>
    </row>
    <row r="3206" spans="2:2" x14ac:dyDescent="0.2">
      <c r="B3206" s="97"/>
    </row>
    <row r="3207" spans="2:2" x14ac:dyDescent="0.2">
      <c r="B3207" s="97"/>
    </row>
    <row r="3208" spans="2:2" x14ac:dyDescent="0.2">
      <c r="B3208" s="97"/>
    </row>
    <row r="3209" spans="2:2" x14ac:dyDescent="0.2">
      <c r="B3209" s="97"/>
    </row>
    <row r="3210" spans="2:2" x14ac:dyDescent="0.2">
      <c r="B3210" s="97"/>
    </row>
    <row r="3211" spans="2:2" x14ac:dyDescent="0.2">
      <c r="B3211" s="97"/>
    </row>
    <row r="3212" spans="2:2" x14ac:dyDescent="0.2">
      <c r="B3212" s="97"/>
    </row>
    <row r="3213" spans="2:2" x14ac:dyDescent="0.2">
      <c r="B3213" s="97"/>
    </row>
    <row r="3214" spans="2:2" x14ac:dyDescent="0.2">
      <c r="B3214" s="97"/>
    </row>
    <row r="3215" spans="2:2" x14ac:dyDescent="0.2">
      <c r="B3215" s="97"/>
    </row>
    <row r="3216" spans="2:2" x14ac:dyDescent="0.2">
      <c r="B3216" s="97"/>
    </row>
    <row r="3217" spans="2:2" x14ac:dyDescent="0.2">
      <c r="B3217" s="97"/>
    </row>
    <row r="3218" spans="2:2" x14ac:dyDescent="0.2">
      <c r="B3218" s="97"/>
    </row>
    <row r="3219" spans="2:2" x14ac:dyDescent="0.2">
      <c r="B3219" s="97"/>
    </row>
    <row r="3220" spans="2:2" x14ac:dyDescent="0.2">
      <c r="B3220" s="97"/>
    </row>
    <row r="3221" spans="2:2" x14ac:dyDescent="0.2">
      <c r="B3221" s="97"/>
    </row>
    <row r="3222" spans="2:2" x14ac:dyDescent="0.2">
      <c r="B3222" s="97"/>
    </row>
    <row r="3223" spans="2:2" x14ac:dyDescent="0.2">
      <c r="B3223" s="97"/>
    </row>
    <row r="3224" spans="2:2" x14ac:dyDescent="0.2">
      <c r="B3224" s="97"/>
    </row>
    <row r="3225" spans="2:2" x14ac:dyDescent="0.2">
      <c r="B3225" s="97"/>
    </row>
    <row r="3226" spans="2:2" x14ac:dyDescent="0.2">
      <c r="B3226" s="97"/>
    </row>
    <row r="3227" spans="2:2" x14ac:dyDescent="0.2">
      <c r="B3227" s="97"/>
    </row>
    <row r="3228" spans="2:2" x14ac:dyDescent="0.2">
      <c r="B3228" s="97"/>
    </row>
    <row r="3229" spans="2:2" x14ac:dyDescent="0.2">
      <c r="B3229" s="97"/>
    </row>
    <row r="3230" spans="2:2" x14ac:dyDescent="0.2">
      <c r="B3230" s="97"/>
    </row>
    <row r="3231" spans="2:2" x14ac:dyDescent="0.2">
      <c r="B3231" s="97"/>
    </row>
    <row r="3232" spans="2:2" x14ac:dyDescent="0.2">
      <c r="B3232" s="97"/>
    </row>
    <row r="3233" spans="2:2" x14ac:dyDescent="0.2">
      <c r="B3233" s="97"/>
    </row>
    <row r="3234" spans="2:2" x14ac:dyDescent="0.2">
      <c r="B3234" s="97"/>
    </row>
    <row r="3235" spans="2:2" x14ac:dyDescent="0.2">
      <c r="B3235" s="97"/>
    </row>
    <row r="3236" spans="2:2" x14ac:dyDescent="0.2">
      <c r="B3236" s="97"/>
    </row>
    <row r="3237" spans="2:2" x14ac:dyDescent="0.2">
      <c r="B3237" s="97"/>
    </row>
    <row r="3238" spans="2:2" x14ac:dyDescent="0.2">
      <c r="B3238" s="97"/>
    </row>
    <row r="3239" spans="2:2" x14ac:dyDescent="0.2">
      <c r="B3239" s="97"/>
    </row>
    <row r="3240" spans="2:2" x14ac:dyDescent="0.2">
      <c r="B3240" s="97"/>
    </row>
    <row r="3241" spans="2:2" x14ac:dyDescent="0.2">
      <c r="B3241" s="97"/>
    </row>
    <row r="3242" spans="2:2" x14ac:dyDescent="0.2">
      <c r="B3242" s="97"/>
    </row>
    <row r="3243" spans="2:2" x14ac:dyDescent="0.2">
      <c r="B3243" s="97"/>
    </row>
    <row r="3244" spans="2:2" x14ac:dyDescent="0.2">
      <c r="B3244" s="97"/>
    </row>
    <row r="3245" spans="2:2" x14ac:dyDescent="0.2">
      <c r="B3245" s="97"/>
    </row>
    <row r="3246" spans="2:2" x14ac:dyDescent="0.2">
      <c r="B3246" s="97"/>
    </row>
    <row r="3247" spans="2:2" x14ac:dyDescent="0.2">
      <c r="B3247" s="97"/>
    </row>
    <row r="3248" spans="2:2" x14ac:dyDescent="0.2">
      <c r="B3248" s="97"/>
    </row>
    <row r="3249" spans="2:2" x14ac:dyDescent="0.2">
      <c r="B3249" s="97"/>
    </row>
    <row r="3250" spans="2:2" x14ac:dyDescent="0.2">
      <c r="B3250" s="97"/>
    </row>
    <row r="3251" spans="2:2" x14ac:dyDescent="0.2">
      <c r="B3251" s="97"/>
    </row>
    <row r="3252" spans="2:2" x14ac:dyDescent="0.2">
      <c r="B3252" s="97"/>
    </row>
    <row r="3253" spans="2:2" x14ac:dyDescent="0.2">
      <c r="B3253" s="97"/>
    </row>
    <row r="3254" spans="2:2" x14ac:dyDescent="0.2">
      <c r="B3254" s="97"/>
    </row>
    <row r="3255" spans="2:2" x14ac:dyDescent="0.2">
      <c r="B3255" s="97"/>
    </row>
    <row r="3256" spans="2:2" x14ac:dyDescent="0.2">
      <c r="B3256" s="97"/>
    </row>
    <row r="3257" spans="2:2" x14ac:dyDescent="0.2">
      <c r="B3257" s="97"/>
    </row>
    <row r="3258" spans="2:2" x14ac:dyDescent="0.2">
      <c r="B3258" s="97"/>
    </row>
    <row r="3259" spans="2:2" x14ac:dyDescent="0.2">
      <c r="B3259" s="97"/>
    </row>
    <row r="3260" spans="2:2" x14ac:dyDescent="0.2">
      <c r="B3260" s="97"/>
    </row>
    <row r="3261" spans="2:2" x14ac:dyDescent="0.2">
      <c r="B3261" s="97"/>
    </row>
    <row r="3262" spans="2:2" x14ac:dyDescent="0.2">
      <c r="B3262" s="97"/>
    </row>
    <row r="3263" spans="2:2" x14ac:dyDescent="0.2">
      <c r="B3263" s="97"/>
    </row>
    <row r="3264" spans="2:2" x14ac:dyDescent="0.2">
      <c r="B3264" s="97"/>
    </row>
    <row r="3265" spans="2:2" x14ac:dyDescent="0.2">
      <c r="B3265" s="97"/>
    </row>
    <row r="3266" spans="2:2" x14ac:dyDescent="0.2">
      <c r="B3266" s="97"/>
    </row>
    <row r="3267" spans="2:2" x14ac:dyDescent="0.2">
      <c r="B3267" s="97"/>
    </row>
    <row r="3268" spans="2:2" x14ac:dyDescent="0.2">
      <c r="B3268" s="97"/>
    </row>
    <row r="3269" spans="2:2" x14ac:dyDescent="0.2">
      <c r="B3269" s="97"/>
    </row>
    <row r="3270" spans="2:2" x14ac:dyDescent="0.2">
      <c r="B3270" s="97"/>
    </row>
    <row r="3271" spans="2:2" x14ac:dyDescent="0.2">
      <c r="B3271" s="97"/>
    </row>
    <row r="3272" spans="2:2" x14ac:dyDescent="0.2">
      <c r="B3272" s="97"/>
    </row>
    <row r="3273" spans="2:2" x14ac:dyDescent="0.2">
      <c r="B3273" s="97"/>
    </row>
    <row r="3274" spans="2:2" x14ac:dyDescent="0.2">
      <c r="B3274" s="97"/>
    </row>
    <row r="3275" spans="2:2" x14ac:dyDescent="0.2">
      <c r="B3275" s="97"/>
    </row>
    <row r="3276" spans="2:2" x14ac:dyDescent="0.2">
      <c r="B3276" s="97"/>
    </row>
    <row r="3277" spans="2:2" x14ac:dyDescent="0.2">
      <c r="B3277" s="97"/>
    </row>
    <row r="3278" spans="2:2" x14ac:dyDescent="0.2">
      <c r="B3278" s="97"/>
    </row>
    <row r="3279" spans="2:2" x14ac:dyDescent="0.2">
      <c r="B3279" s="97"/>
    </row>
    <row r="3280" spans="2:2" x14ac:dyDescent="0.2">
      <c r="B3280" s="97"/>
    </row>
    <row r="3281" spans="2:2" x14ac:dyDescent="0.2">
      <c r="B3281" s="97"/>
    </row>
    <row r="3282" spans="2:2" x14ac:dyDescent="0.2">
      <c r="B3282" s="97"/>
    </row>
    <row r="3283" spans="2:2" x14ac:dyDescent="0.2">
      <c r="B3283" s="97"/>
    </row>
    <row r="3284" spans="2:2" x14ac:dyDescent="0.2">
      <c r="B3284" s="97"/>
    </row>
    <row r="3285" spans="2:2" x14ac:dyDescent="0.2">
      <c r="B3285" s="97"/>
    </row>
    <row r="3286" spans="2:2" x14ac:dyDescent="0.2">
      <c r="B3286" s="97"/>
    </row>
    <row r="3287" spans="2:2" x14ac:dyDescent="0.2">
      <c r="B3287" s="97"/>
    </row>
    <row r="3288" spans="2:2" x14ac:dyDescent="0.2">
      <c r="B3288" s="97"/>
    </row>
    <row r="3289" spans="2:2" x14ac:dyDescent="0.2">
      <c r="B3289" s="97"/>
    </row>
    <row r="3290" spans="2:2" x14ac:dyDescent="0.2">
      <c r="B3290" s="97"/>
    </row>
    <row r="3291" spans="2:2" x14ac:dyDescent="0.2">
      <c r="B3291" s="97"/>
    </row>
    <row r="3292" spans="2:2" x14ac:dyDescent="0.2">
      <c r="B3292" s="97"/>
    </row>
    <row r="3293" spans="2:2" x14ac:dyDescent="0.2">
      <c r="B3293" s="97"/>
    </row>
    <row r="3294" spans="2:2" x14ac:dyDescent="0.2">
      <c r="B3294" s="97"/>
    </row>
    <row r="3295" spans="2:2" x14ac:dyDescent="0.2">
      <c r="B3295" s="97"/>
    </row>
    <row r="3296" spans="2:2" x14ac:dyDescent="0.2">
      <c r="B3296" s="97"/>
    </row>
    <row r="3297" spans="2:2" x14ac:dyDescent="0.2">
      <c r="B3297" s="97"/>
    </row>
    <row r="3298" spans="2:2" x14ac:dyDescent="0.2">
      <c r="B3298" s="97"/>
    </row>
    <row r="3299" spans="2:2" x14ac:dyDescent="0.2">
      <c r="B3299" s="97"/>
    </row>
    <row r="3300" spans="2:2" x14ac:dyDescent="0.2">
      <c r="B3300" s="97"/>
    </row>
    <row r="3301" spans="2:2" x14ac:dyDescent="0.2">
      <c r="B3301" s="97"/>
    </row>
    <row r="3302" spans="2:2" x14ac:dyDescent="0.2">
      <c r="B3302" s="97"/>
    </row>
    <row r="3303" spans="2:2" x14ac:dyDescent="0.2">
      <c r="B3303" s="97"/>
    </row>
    <row r="3304" spans="2:2" x14ac:dyDescent="0.2">
      <c r="B3304" s="97"/>
    </row>
    <row r="3305" spans="2:2" x14ac:dyDescent="0.2">
      <c r="B3305" s="97"/>
    </row>
    <row r="3306" spans="2:2" x14ac:dyDescent="0.2">
      <c r="B3306" s="97"/>
    </row>
    <row r="3307" spans="2:2" x14ac:dyDescent="0.2">
      <c r="B3307" s="97"/>
    </row>
    <row r="3308" spans="2:2" x14ac:dyDescent="0.2">
      <c r="B3308" s="97"/>
    </row>
    <row r="3309" spans="2:2" x14ac:dyDescent="0.2">
      <c r="B3309" s="97"/>
    </row>
    <row r="3310" spans="2:2" x14ac:dyDescent="0.2">
      <c r="B3310" s="97"/>
    </row>
    <row r="3311" spans="2:2" x14ac:dyDescent="0.2">
      <c r="B3311" s="97"/>
    </row>
    <row r="3312" spans="2:2" x14ac:dyDescent="0.2">
      <c r="B3312" s="97"/>
    </row>
    <row r="3313" spans="2:2" x14ac:dyDescent="0.2">
      <c r="B3313" s="97"/>
    </row>
    <row r="3314" spans="2:2" x14ac:dyDescent="0.2">
      <c r="B3314" s="97"/>
    </row>
    <row r="3315" spans="2:2" x14ac:dyDescent="0.2">
      <c r="B3315" s="97"/>
    </row>
    <row r="3316" spans="2:2" x14ac:dyDescent="0.2">
      <c r="B3316" s="97"/>
    </row>
    <row r="3317" spans="2:2" x14ac:dyDescent="0.2">
      <c r="B3317" s="97"/>
    </row>
    <row r="3318" spans="2:2" x14ac:dyDescent="0.2">
      <c r="B3318" s="97"/>
    </row>
    <row r="3319" spans="2:2" x14ac:dyDescent="0.2">
      <c r="B3319" s="97"/>
    </row>
    <row r="3320" spans="2:2" x14ac:dyDescent="0.2">
      <c r="B3320" s="97"/>
    </row>
    <row r="3321" spans="2:2" x14ac:dyDescent="0.2">
      <c r="B3321" s="97"/>
    </row>
    <row r="3322" spans="2:2" x14ac:dyDescent="0.2">
      <c r="B3322" s="97"/>
    </row>
    <row r="3323" spans="2:2" x14ac:dyDescent="0.2">
      <c r="B3323" s="97"/>
    </row>
    <row r="3324" spans="2:2" x14ac:dyDescent="0.2">
      <c r="B3324" s="97"/>
    </row>
    <row r="3325" spans="2:2" x14ac:dyDescent="0.2">
      <c r="B3325" s="97"/>
    </row>
    <row r="3326" spans="2:2" x14ac:dyDescent="0.2">
      <c r="B3326" s="97"/>
    </row>
    <row r="3327" spans="2:2" x14ac:dyDescent="0.2">
      <c r="B3327" s="97"/>
    </row>
    <row r="3328" spans="2:2" x14ac:dyDescent="0.2">
      <c r="B3328" s="97"/>
    </row>
    <row r="3329" spans="2:2" x14ac:dyDescent="0.2">
      <c r="B3329" s="97"/>
    </row>
    <row r="3330" spans="2:2" x14ac:dyDescent="0.2">
      <c r="B3330" s="97"/>
    </row>
    <row r="3331" spans="2:2" x14ac:dyDescent="0.2">
      <c r="B3331" s="97"/>
    </row>
    <row r="3332" spans="2:2" x14ac:dyDescent="0.2">
      <c r="B3332" s="97"/>
    </row>
    <row r="3333" spans="2:2" x14ac:dyDescent="0.2">
      <c r="B3333" s="97"/>
    </row>
    <row r="3334" spans="2:2" x14ac:dyDescent="0.2">
      <c r="B3334" s="97"/>
    </row>
    <row r="3335" spans="2:2" x14ac:dyDescent="0.2">
      <c r="B3335" s="97"/>
    </row>
    <row r="3336" spans="2:2" x14ac:dyDescent="0.2">
      <c r="B3336" s="97"/>
    </row>
    <row r="3337" spans="2:2" x14ac:dyDescent="0.2">
      <c r="B3337" s="97"/>
    </row>
    <row r="3338" spans="2:2" x14ac:dyDescent="0.2">
      <c r="B3338" s="97"/>
    </row>
    <row r="3339" spans="2:2" x14ac:dyDescent="0.2">
      <c r="B3339" s="97"/>
    </row>
    <row r="3340" spans="2:2" x14ac:dyDescent="0.2">
      <c r="B3340" s="97"/>
    </row>
    <row r="3341" spans="2:2" x14ac:dyDescent="0.2">
      <c r="B3341" s="97"/>
    </row>
    <row r="3342" spans="2:2" x14ac:dyDescent="0.2">
      <c r="B3342" s="97"/>
    </row>
    <row r="3343" spans="2:2" x14ac:dyDescent="0.2">
      <c r="B3343" s="97"/>
    </row>
    <row r="3344" spans="2:2" x14ac:dyDescent="0.2">
      <c r="B3344" s="97"/>
    </row>
    <row r="3345" spans="2:2" x14ac:dyDescent="0.2">
      <c r="B3345" s="97"/>
    </row>
    <row r="3346" spans="2:2" x14ac:dyDescent="0.2">
      <c r="B3346" s="97"/>
    </row>
    <row r="3347" spans="2:2" x14ac:dyDescent="0.2">
      <c r="B3347" s="97"/>
    </row>
    <row r="3348" spans="2:2" x14ac:dyDescent="0.2">
      <c r="B3348" s="97"/>
    </row>
    <row r="3349" spans="2:2" x14ac:dyDescent="0.2">
      <c r="B3349" s="97"/>
    </row>
    <row r="3350" spans="2:2" x14ac:dyDescent="0.2">
      <c r="B3350" s="97"/>
    </row>
    <row r="3351" spans="2:2" x14ac:dyDescent="0.2">
      <c r="B3351" s="97"/>
    </row>
    <row r="3352" spans="2:2" x14ac:dyDescent="0.2">
      <c r="B3352" s="97"/>
    </row>
    <row r="3353" spans="2:2" x14ac:dyDescent="0.2">
      <c r="B3353" s="97"/>
    </row>
    <row r="3354" spans="2:2" x14ac:dyDescent="0.2">
      <c r="B3354" s="97"/>
    </row>
    <row r="3355" spans="2:2" x14ac:dyDescent="0.2">
      <c r="B3355" s="97"/>
    </row>
    <row r="3356" spans="2:2" x14ac:dyDescent="0.2">
      <c r="B3356" s="97"/>
    </row>
    <row r="3357" spans="2:2" x14ac:dyDescent="0.2">
      <c r="B3357" s="97"/>
    </row>
    <row r="3358" spans="2:2" x14ac:dyDescent="0.2">
      <c r="B3358" s="97"/>
    </row>
    <row r="3359" spans="2:2" x14ac:dyDescent="0.2">
      <c r="B3359" s="97"/>
    </row>
    <row r="3360" spans="2:2" x14ac:dyDescent="0.2">
      <c r="B3360" s="97"/>
    </row>
    <row r="3361" spans="2:2" x14ac:dyDescent="0.2">
      <c r="B3361" s="97"/>
    </row>
    <row r="3362" spans="2:2" x14ac:dyDescent="0.2">
      <c r="B3362" s="97"/>
    </row>
    <row r="3363" spans="2:2" x14ac:dyDescent="0.2">
      <c r="B3363" s="97"/>
    </row>
    <row r="3364" spans="2:2" x14ac:dyDescent="0.2">
      <c r="B3364" s="97"/>
    </row>
    <row r="3365" spans="2:2" x14ac:dyDescent="0.2">
      <c r="B3365" s="97"/>
    </row>
    <row r="3366" spans="2:2" x14ac:dyDescent="0.2">
      <c r="B3366" s="97"/>
    </row>
    <row r="3367" spans="2:2" x14ac:dyDescent="0.2">
      <c r="B3367" s="97"/>
    </row>
    <row r="3368" spans="2:2" x14ac:dyDescent="0.2">
      <c r="B3368" s="97"/>
    </row>
    <row r="3369" spans="2:2" x14ac:dyDescent="0.2">
      <c r="B3369" s="97"/>
    </row>
    <row r="3370" spans="2:2" x14ac:dyDescent="0.2">
      <c r="B3370" s="97"/>
    </row>
    <row r="3371" spans="2:2" x14ac:dyDescent="0.2">
      <c r="B3371" s="97"/>
    </row>
    <row r="3372" spans="2:2" x14ac:dyDescent="0.2">
      <c r="B3372" s="97"/>
    </row>
    <row r="3373" spans="2:2" x14ac:dyDescent="0.2">
      <c r="B3373" s="97"/>
    </row>
    <row r="3374" spans="2:2" x14ac:dyDescent="0.2">
      <c r="B3374" s="97"/>
    </row>
    <row r="3375" spans="2:2" x14ac:dyDescent="0.2">
      <c r="B3375" s="97"/>
    </row>
    <row r="3376" spans="2:2" x14ac:dyDescent="0.2">
      <c r="B3376" s="97"/>
    </row>
    <row r="3377" spans="2:2" x14ac:dyDescent="0.2">
      <c r="B3377" s="97"/>
    </row>
    <row r="3378" spans="2:2" x14ac:dyDescent="0.2">
      <c r="B3378" s="97"/>
    </row>
    <row r="3379" spans="2:2" x14ac:dyDescent="0.2">
      <c r="B3379" s="97"/>
    </row>
    <row r="3380" spans="2:2" x14ac:dyDescent="0.2">
      <c r="B3380" s="97"/>
    </row>
    <row r="3381" spans="2:2" x14ac:dyDescent="0.2">
      <c r="B3381" s="97"/>
    </row>
    <row r="3382" spans="2:2" x14ac:dyDescent="0.2">
      <c r="B3382" s="97"/>
    </row>
    <row r="3383" spans="2:2" x14ac:dyDescent="0.2">
      <c r="B3383" s="97"/>
    </row>
    <row r="3384" spans="2:2" x14ac:dyDescent="0.2">
      <c r="B3384" s="97"/>
    </row>
    <row r="3385" spans="2:2" x14ac:dyDescent="0.2">
      <c r="B3385" s="97"/>
    </row>
    <row r="3386" spans="2:2" x14ac:dyDescent="0.2">
      <c r="B3386" s="97"/>
    </row>
    <row r="3387" spans="2:2" x14ac:dyDescent="0.2">
      <c r="B3387" s="97"/>
    </row>
    <row r="3388" spans="2:2" x14ac:dyDescent="0.2">
      <c r="B3388" s="97"/>
    </row>
    <row r="3389" spans="2:2" x14ac:dyDescent="0.2">
      <c r="B3389" s="97"/>
    </row>
    <row r="3390" spans="2:2" x14ac:dyDescent="0.2">
      <c r="B3390" s="97"/>
    </row>
    <row r="3391" spans="2:2" x14ac:dyDescent="0.2">
      <c r="B3391" s="97"/>
    </row>
    <row r="3392" spans="2:2" x14ac:dyDescent="0.2">
      <c r="B3392" s="97"/>
    </row>
    <row r="3393" spans="2:2" x14ac:dyDescent="0.2">
      <c r="B3393" s="97"/>
    </row>
    <row r="3394" spans="2:2" x14ac:dyDescent="0.2">
      <c r="B3394" s="97"/>
    </row>
    <row r="3395" spans="2:2" x14ac:dyDescent="0.2">
      <c r="B3395" s="97"/>
    </row>
    <row r="3396" spans="2:2" x14ac:dyDescent="0.2">
      <c r="B3396" s="97"/>
    </row>
    <row r="3397" spans="2:2" x14ac:dyDescent="0.2">
      <c r="B3397" s="97"/>
    </row>
    <row r="3398" spans="2:2" x14ac:dyDescent="0.2">
      <c r="B3398" s="97"/>
    </row>
    <row r="3399" spans="2:2" x14ac:dyDescent="0.2">
      <c r="B3399" s="97"/>
    </row>
    <row r="3400" spans="2:2" x14ac:dyDescent="0.2">
      <c r="B3400" s="97"/>
    </row>
    <row r="3401" spans="2:2" x14ac:dyDescent="0.2">
      <c r="B3401" s="97"/>
    </row>
    <row r="3402" spans="2:2" x14ac:dyDescent="0.2">
      <c r="B3402" s="97"/>
    </row>
    <row r="3403" spans="2:2" x14ac:dyDescent="0.2">
      <c r="B3403" s="97"/>
    </row>
    <row r="3404" spans="2:2" x14ac:dyDescent="0.2">
      <c r="B3404" s="97"/>
    </row>
    <row r="3405" spans="2:2" x14ac:dyDescent="0.2">
      <c r="B3405" s="97"/>
    </row>
    <row r="3406" spans="2:2" x14ac:dyDescent="0.2">
      <c r="B3406" s="97"/>
    </row>
    <row r="3407" spans="2:2" x14ac:dyDescent="0.2">
      <c r="B3407" s="97"/>
    </row>
    <row r="3408" spans="2:2" x14ac:dyDescent="0.2">
      <c r="B3408" s="97"/>
    </row>
    <row r="3409" spans="2:2" x14ac:dyDescent="0.2">
      <c r="B3409" s="97"/>
    </row>
    <row r="3410" spans="2:2" x14ac:dyDescent="0.2">
      <c r="B3410" s="97"/>
    </row>
    <row r="3411" spans="2:2" x14ac:dyDescent="0.2">
      <c r="B3411" s="97"/>
    </row>
    <row r="3412" spans="2:2" x14ac:dyDescent="0.2">
      <c r="B3412" s="97"/>
    </row>
    <row r="3413" spans="2:2" x14ac:dyDescent="0.2">
      <c r="B3413" s="97"/>
    </row>
    <row r="3414" spans="2:2" x14ac:dyDescent="0.2">
      <c r="B3414" s="97"/>
    </row>
    <row r="3415" spans="2:2" x14ac:dyDescent="0.2">
      <c r="B3415" s="97"/>
    </row>
    <row r="3416" spans="2:2" x14ac:dyDescent="0.2">
      <c r="B3416" s="97"/>
    </row>
    <row r="3417" spans="2:2" x14ac:dyDescent="0.2">
      <c r="B3417" s="97"/>
    </row>
    <row r="3418" spans="2:2" x14ac:dyDescent="0.2">
      <c r="B3418" s="97"/>
    </row>
    <row r="3419" spans="2:2" x14ac:dyDescent="0.2">
      <c r="B3419" s="97"/>
    </row>
    <row r="3420" spans="2:2" x14ac:dyDescent="0.2">
      <c r="B3420" s="97"/>
    </row>
    <row r="3421" spans="2:2" x14ac:dyDescent="0.2">
      <c r="B3421" s="97"/>
    </row>
    <row r="3422" spans="2:2" x14ac:dyDescent="0.2">
      <c r="B3422" s="97"/>
    </row>
    <row r="3423" spans="2:2" x14ac:dyDescent="0.2">
      <c r="B3423" s="97"/>
    </row>
    <row r="3424" spans="2:2" x14ac:dyDescent="0.2">
      <c r="B3424" s="97"/>
    </row>
    <row r="3425" spans="2:2" x14ac:dyDescent="0.2">
      <c r="B3425" s="97"/>
    </row>
    <row r="3426" spans="2:2" x14ac:dyDescent="0.2">
      <c r="B3426" s="97"/>
    </row>
    <row r="3427" spans="2:2" x14ac:dyDescent="0.2">
      <c r="B3427" s="97"/>
    </row>
    <row r="3428" spans="2:2" x14ac:dyDescent="0.2">
      <c r="B3428" s="97"/>
    </row>
    <row r="3429" spans="2:2" x14ac:dyDescent="0.2">
      <c r="B3429" s="97"/>
    </row>
    <row r="3430" spans="2:2" x14ac:dyDescent="0.2">
      <c r="B3430" s="97"/>
    </row>
    <row r="3431" spans="2:2" x14ac:dyDescent="0.2">
      <c r="B3431" s="97"/>
    </row>
    <row r="3432" spans="2:2" x14ac:dyDescent="0.2">
      <c r="B3432" s="97"/>
    </row>
    <row r="3433" spans="2:2" x14ac:dyDescent="0.2">
      <c r="B3433" s="97"/>
    </row>
    <row r="3434" spans="2:2" x14ac:dyDescent="0.2">
      <c r="B3434" s="97"/>
    </row>
    <row r="3435" spans="2:2" x14ac:dyDescent="0.2">
      <c r="B3435" s="97"/>
    </row>
    <row r="3436" spans="2:2" x14ac:dyDescent="0.2">
      <c r="B3436" s="97"/>
    </row>
    <row r="3437" spans="2:2" x14ac:dyDescent="0.2">
      <c r="B3437" s="97"/>
    </row>
    <row r="3438" spans="2:2" x14ac:dyDescent="0.2">
      <c r="B3438" s="97"/>
    </row>
    <row r="3439" spans="2:2" x14ac:dyDescent="0.2">
      <c r="B3439" s="97"/>
    </row>
    <row r="3440" spans="2:2" x14ac:dyDescent="0.2">
      <c r="B3440" s="97"/>
    </row>
    <row r="3441" spans="2:2" x14ac:dyDescent="0.2">
      <c r="B3441" s="97"/>
    </row>
    <row r="3442" spans="2:2" x14ac:dyDescent="0.2">
      <c r="B3442" s="97"/>
    </row>
    <row r="3443" spans="2:2" x14ac:dyDescent="0.2">
      <c r="B3443" s="97"/>
    </row>
    <row r="3444" spans="2:2" x14ac:dyDescent="0.2">
      <c r="B3444" s="97"/>
    </row>
    <row r="3445" spans="2:2" x14ac:dyDescent="0.2">
      <c r="B3445" s="97"/>
    </row>
    <row r="3446" spans="2:2" x14ac:dyDescent="0.2">
      <c r="B3446" s="97"/>
    </row>
    <row r="3447" spans="2:2" x14ac:dyDescent="0.2">
      <c r="B3447" s="97"/>
    </row>
    <row r="3448" spans="2:2" x14ac:dyDescent="0.2">
      <c r="B3448" s="97"/>
    </row>
    <row r="3449" spans="2:2" x14ac:dyDescent="0.2">
      <c r="B3449" s="97"/>
    </row>
    <row r="3450" spans="2:2" x14ac:dyDescent="0.2">
      <c r="B3450" s="97"/>
    </row>
    <row r="3451" spans="2:2" x14ac:dyDescent="0.2">
      <c r="B3451" s="97"/>
    </row>
    <row r="3452" spans="2:2" x14ac:dyDescent="0.2">
      <c r="B3452" s="97"/>
    </row>
    <row r="3453" spans="2:2" x14ac:dyDescent="0.2">
      <c r="B3453" s="97"/>
    </row>
    <row r="3454" spans="2:2" x14ac:dyDescent="0.2">
      <c r="B3454" s="97"/>
    </row>
    <row r="3455" spans="2:2" x14ac:dyDescent="0.2">
      <c r="B3455" s="97"/>
    </row>
    <row r="3456" spans="2:2" x14ac:dyDescent="0.2">
      <c r="B3456" s="97"/>
    </row>
    <row r="3457" spans="2:2" x14ac:dyDescent="0.2">
      <c r="B3457" s="97"/>
    </row>
    <row r="3458" spans="2:2" x14ac:dyDescent="0.2">
      <c r="B3458" s="97"/>
    </row>
    <row r="3459" spans="2:2" x14ac:dyDescent="0.2">
      <c r="B3459" s="97"/>
    </row>
    <row r="3460" spans="2:2" x14ac:dyDescent="0.2">
      <c r="B3460" s="97"/>
    </row>
    <row r="3461" spans="2:2" x14ac:dyDescent="0.2">
      <c r="B3461" s="97"/>
    </row>
    <row r="3462" spans="2:2" x14ac:dyDescent="0.2">
      <c r="B3462" s="97"/>
    </row>
    <row r="3463" spans="2:2" x14ac:dyDescent="0.2">
      <c r="B3463" s="97"/>
    </row>
    <row r="3464" spans="2:2" x14ac:dyDescent="0.2">
      <c r="B3464" s="97"/>
    </row>
    <row r="3465" spans="2:2" x14ac:dyDescent="0.2">
      <c r="B3465" s="97"/>
    </row>
    <row r="3466" spans="2:2" x14ac:dyDescent="0.2">
      <c r="B3466" s="97"/>
    </row>
    <row r="3467" spans="2:2" x14ac:dyDescent="0.2">
      <c r="B3467" s="97"/>
    </row>
    <row r="3468" spans="2:2" x14ac:dyDescent="0.2">
      <c r="B3468" s="97"/>
    </row>
    <row r="3469" spans="2:2" x14ac:dyDescent="0.2">
      <c r="B3469" s="97"/>
    </row>
    <row r="3470" spans="2:2" x14ac:dyDescent="0.2">
      <c r="B3470" s="97"/>
    </row>
    <row r="3471" spans="2:2" x14ac:dyDescent="0.2">
      <c r="B3471" s="97"/>
    </row>
    <row r="3472" spans="2:2" x14ac:dyDescent="0.2">
      <c r="B3472" s="97"/>
    </row>
    <row r="3473" spans="2:2" x14ac:dyDescent="0.2">
      <c r="B3473" s="97"/>
    </row>
    <row r="3474" spans="2:2" x14ac:dyDescent="0.2">
      <c r="B3474" s="97"/>
    </row>
    <row r="3475" spans="2:2" x14ac:dyDescent="0.2">
      <c r="B3475" s="97"/>
    </row>
    <row r="3476" spans="2:2" x14ac:dyDescent="0.2">
      <c r="B3476" s="97"/>
    </row>
    <row r="3477" spans="2:2" x14ac:dyDescent="0.2">
      <c r="B3477" s="97"/>
    </row>
    <row r="3478" spans="2:2" x14ac:dyDescent="0.2">
      <c r="B3478" s="97"/>
    </row>
    <row r="3479" spans="2:2" x14ac:dyDescent="0.2">
      <c r="B3479" s="97"/>
    </row>
    <row r="3480" spans="2:2" x14ac:dyDescent="0.2">
      <c r="B3480" s="97"/>
    </row>
    <row r="3481" spans="2:2" x14ac:dyDescent="0.2">
      <c r="B3481" s="97"/>
    </row>
    <row r="3482" spans="2:2" x14ac:dyDescent="0.2">
      <c r="B3482" s="97"/>
    </row>
    <row r="3483" spans="2:2" x14ac:dyDescent="0.2">
      <c r="B3483" s="97"/>
    </row>
    <row r="3484" spans="2:2" x14ac:dyDescent="0.2">
      <c r="B3484" s="97"/>
    </row>
    <row r="3485" spans="2:2" x14ac:dyDescent="0.2">
      <c r="B3485" s="97"/>
    </row>
    <row r="3486" spans="2:2" x14ac:dyDescent="0.2">
      <c r="B3486" s="97"/>
    </row>
    <row r="3487" spans="2:2" x14ac:dyDescent="0.2">
      <c r="B3487" s="97"/>
    </row>
    <row r="3488" spans="2:2" x14ac:dyDescent="0.2">
      <c r="B3488" s="97"/>
    </row>
    <row r="3489" spans="2:2" x14ac:dyDescent="0.2">
      <c r="B3489" s="97"/>
    </row>
    <row r="3490" spans="2:2" x14ac:dyDescent="0.2">
      <c r="B3490" s="97"/>
    </row>
    <row r="3491" spans="2:2" x14ac:dyDescent="0.2">
      <c r="B3491" s="97"/>
    </row>
    <row r="3492" spans="2:2" x14ac:dyDescent="0.2">
      <c r="B3492" s="97"/>
    </row>
    <row r="3493" spans="2:2" x14ac:dyDescent="0.2">
      <c r="B3493" s="97"/>
    </row>
    <row r="3494" spans="2:2" x14ac:dyDescent="0.2">
      <c r="B3494" s="97"/>
    </row>
    <row r="3495" spans="2:2" x14ac:dyDescent="0.2">
      <c r="B3495" s="97"/>
    </row>
    <row r="3496" spans="2:2" x14ac:dyDescent="0.2">
      <c r="B3496" s="97"/>
    </row>
    <row r="3497" spans="2:2" x14ac:dyDescent="0.2">
      <c r="B3497" s="97"/>
    </row>
    <row r="3498" spans="2:2" x14ac:dyDescent="0.2">
      <c r="B3498" s="97"/>
    </row>
    <row r="3499" spans="2:2" x14ac:dyDescent="0.2">
      <c r="B3499" s="97"/>
    </row>
    <row r="3500" spans="2:2" x14ac:dyDescent="0.2">
      <c r="B3500" s="97"/>
    </row>
    <row r="3501" spans="2:2" x14ac:dyDescent="0.2">
      <c r="B3501" s="97"/>
    </row>
    <row r="3502" spans="2:2" x14ac:dyDescent="0.2">
      <c r="B3502" s="97"/>
    </row>
    <row r="3503" spans="2:2" x14ac:dyDescent="0.2">
      <c r="B3503" s="97"/>
    </row>
    <row r="3504" spans="2:2" x14ac:dyDescent="0.2">
      <c r="B3504" s="97"/>
    </row>
    <row r="3505" spans="2:2" x14ac:dyDescent="0.2">
      <c r="B3505" s="97"/>
    </row>
    <row r="3506" spans="2:2" x14ac:dyDescent="0.2">
      <c r="B3506" s="97"/>
    </row>
    <row r="3507" spans="2:2" x14ac:dyDescent="0.2">
      <c r="B3507" s="97"/>
    </row>
    <row r="3508" spans="2:2" x14ac:dyDescent="0.2">
      <c r="B3508" s="97"/>
    </row>
    <row r="3509" spans="2:2" x14ac:dyDescent="0.2">
      <c r="B3509" s="97"/>
    </row>
    <row r="3510" spans="2:2" x14ac:dyDescent="0.2">
      <c r="B3510" s="97"/>
    </row>
    <row r="3511" spans="2:2" x14ac:dyDescent="0.2">
      <c r="B3511" s="97"/>
    </row>
    <row r="3512" spans="2:2" x14ac:dyDescent="0.2">
      <c r="B3512" s="97"/>
    </row>
    <row r="3513" spans="2:2" x14ac:dyDescent="0.2">
      <c r="B3513" s="97"/>
    </row>
    <row r="3514" spans="2:2" x14ac:dyDescent="0.2">
      <c r="B3514" s="97"/>
    </row>
    <row r="3515" spans="2:2" x14ac:dyDescent="0.2">
      <c r="B3515" s="97"/>
    </row>
    <row r="3516" spans="2:2" x14ac:dyDescent="0.2">
      <c r="B3516" s="97"/>
    </row>
    <row r="3517" spans="2:2" x14ac:dyDescent="0.2">
      <c r="B3517" s="97"/>
    </row>
    <row r="3518" spans="2:2" x14ac:dyDescent="0.2">
      <c r="B3518" s="97"/>
    </row>
    <row r="3519" spans="2:2" x14ac:dyDescent="0.2">
      <c r="B3519" s="97"/>
    </row>
    <row r="3520" spans="2:2" x14ac:dyDescent="0.2">
      <c r="B3520" s="97"/>
    </row>
    <row r="3521" spans="2:2" x14ac:dyDescent="0.2">
      <c r="B3521" s="97"/>
    </row>
    <row r="3522" spans="2:2" x14ac:dyDescent="0.2">
      <c r="B3522" s="97"/>
    </row>
    <row r="3523" spans="2:2" x14ac:dyDescent="0.2">
      <c r="B3523" s="97"/>
    </row>
    <row r="3524" spans="2:2" x14ac:dyDescent="0.2">
      <c r="B3524" s="97"/>
    </row>
    <row r="3525" spans="2:2" x14ac:dyDescent="0.2">
      <c r="B3525" s="97"/>
    </row>
    <row r="3526" spans="2:2" x14ac:dyDescent="0.2">
      <c r="B3526" s="97"/>
    </row>
    <row r="3527" spans="2:2" x14ac:dyDescent="0.2">
      <c r="B3527" s="97"/>
    </row>
    <row r="3528" spans="2:2" x14ac:dyDescent="0.2">
      <c r="B3528" s="97"/>
    </row>
    <row r="3529" spans="2:2" x14ac:dyDescent="0.2">
      <c r="B3529" s="97"/>
    </row>
    <row r="3530" spans="2:2" x14ac:dyDescent="0.2">
      <c r="B3530" s="97"/>
    </row>
    <row r="3531" spans="2:2" x14ac:dyDescent="0.2">
      <c r="B3531" s="97"/>
    </row>
    <row r="3532" spans="2:2" x14ac:dyDescent="0.2">
      <c r="B3532" s="97"/>
    </row>
    <row r="3533" spans="2:2" x14ac:dyDescent="0.2">
      <c r="B3533" s="97"/>
    </row>
    <row r="3534" spans="2:2" x14ac:dyDescent="0.2">
      <c r="B3534" s="97"/>
    </row>
    <row r="3535" spans="2:2" x14ac:dyDescent="0.2">
      <c r="B3535" s="97"/>
    </row>
    <row r="3536" spans="2:2" x14ac:dyDescent="0.2">
      <c r="B3536" s="97"/>
    </row>
    <row r="3537" spans="2:2" x14ac:dyDescent="0.2">
      <c r="B3537" s="97"/>
    </row>
    <row r="3538" spans="2:2" x14ac:dyDescent="0.2">
      <c r="B3538" s="97"/>
    </row>
    <row r="3539" spans="2:2" x14ac:dyDescent="0.2">
      <c r="B3539" s="97"/>
    </row>
    <row r="3540" spans="2:2" x14ac:dyDescent="0.2">
      <c r="B3540" s="97"/>
    </row>
    <row r="3541" spans="2:2" x14ac:dyDescent="0.2">
      <c r="B3541" s="97"/>
    </row>
    <row r="3542" spans="2:2" x14ac:dyDescent="0.2">
      <c r="B3542" s="97"/>
    </row>
    <row r="3543" spans="2:2" x14ac:dyDescent="0.2">
      <c r="B3543" s="97"/>
    </row>
    <row r="3544" spans="2:2" x14ac:dyDescent="0.2">
      <c r="B3544" s="97"/>
    </row>
    <row r="3545" spans="2:2" x14ac:dyDescent="0.2">
      <c r="B3545" s="97"/>
    </row>
    <row r="3546" spans="2:2" x14ac:dyDescent="0.2">
      <c r="B3546" s="97"/>
    </row>
    <row r="3547" spans="2:2" x14ac:dyDescent="0.2">
      <c r="B3547" s="97"/>
    </row>
    <row r="3548" spans="2:2" x14ac:dyDescent="0.2">
      <c r="B3548" s="97"/>
    </row>
    <row r="3549" spans="2:2" x14ac:dyDescent="0.2">
      <c r="B3549" s="97"/>
    </row>
    <row r="3550" spans="2:2" x14ac:dyDescent="0.2">
      <c r="B3550" s="97"/>
    </row>
    <row r="3551" spans="2:2" x14ac:dyDescent="0.2">
      <c r="B3551" s="97"/>
    </row>
    <row r="3552" spans="2:2" x14ac:dyDescent="0.2">
      <c r="B3552" s="97"/>
    </row>
    <row r="3553" spans="2:2" x14ac:dyDescent="0.2">
      <c r="B3553" s="97"/>
    </row>
    <row r="3554" spans="2:2" x14ac:dyDescent="0.2">
      <c r="B3554" s="97"/>
    </row>
    <row r="3555" spans="2:2" x14ac:dyDescent="0.2">
      <c r="B3555" s="97"/>
    </row>
    <row r="3556" spans="2:2" x14ac:dyDescent="0.2">
      <c r="B3556" s="97"/>
    </row>
    <row r="3557" spans="2:2" x14ac:dyDescent="0.2">
      <c r="B3557" s="97"/>
    </row>
    <row r="3558" spans="2:2" x14ac:dyDescent="0.2">
      <c r="B3558" s="97"/>
    </row>
    <row r="3559" spans="2:2" x14ac:dyDescent="0.2">
      <c r="B3559" s="97"/>
    </row>
    <row r="3560" spans="2:2" x14ac:dyDescent="0.2">
      <c r="B3560" s="97"/>
    </row>
    <row r="3561" spans="2:2" x14ac:dyDescent="0.2">
      <c r="B3561" s="97"/>
    </row>
    <row r="3562" spans="2:2" x14ac:dyDescent="0.2">
      <c r="B3562" s="97"/>
    </row>
    <row r="3563" spans="2:2" x14ac:dyDescent="0.2">
      <c r="B3563" s="97"/>
    </row>
    <row r="3564" spans="2:2" x14ac:dyDescent="0.2">
      <c r="B3564" s="97"/>
    </row>
    <row r="3565" spans="2:2" x14ac:dyDescent="0.2">
      <c r="B3565" s="97"/>
    </row>
    <row r="3566" spans="2:2" x14ac:dyDescent="0.2">
      <c r="B3566" s="97"/>
    </row>
    <row r="3567" spans="2:2" x14ac:dyDescent="0.2">
      <c r="B3567" s="97"/>
    </row>
    <row r="3568" spans="2:2" x14ac:dyDescent="0.2">
      <c r="B3568" s="97"/>
    </row>
    <row r="3569" spans="2:2" x14ac:dyDescent="0.2">
      <c r="B3569" s="97"/>
    </row>
    <row r="3570" spans="2:2" x14ac:dyDescent="0.2">
      <c r="B3570" s="97"/>
    </row>
    <row r="3571" spans="2:2" x14ac:dyDescent="0.2">
      <c r="B3571" s="97"/>
    </row>
    <row r="3572" spans="2:2" x14ac:dyDescent="0.2">
      <c r="B3572" s="97"/>
    </row>
    <row r="3573" spans="2:2" x14ac:dyDescent="0.2">
      <c r="B3573" s="97"/>
    </row>
    <row r="3574" spans="2:2" x14ac:dyDescent="0.2">
      <c r="B3574" s="97"/>
    </row>
    <row r="3575" spans="2:2" x14ac:dyDescent="0.2">
      <c r="B3575" s="97"/>
    </row>
    <row r="3576" spans="2:2" x14ac:dyDescent="0.2">
      <c r="B3576" s="97"/>
    </row>
    <row r="3577" spans="2:2" x14ac:dyDescent="0.2">
      <c r="B3577" s="97"/>
    </row>
    <row r="3578" spans="2:2" x14ac:dyDescent="0.2">
      <c r="B3578" s="97"/>
    </row>
    <row r="3579" spans="2:2" x14ac:dyDescent="0.2">
      <c r="B3579" s="97"/>
    </row>
    <row r="3580" spans="2:2" x14ac:dyDescent="0.2">
      <c r="B3580" s="97"/>
    </row>
    <row r="3581" spans="2:2" x14ac:dyDescent="0.2">
      <c r="B3581" s="97"/>
    </row>
    <row r="3582" spans="2:2" x14ac:dyDescent="0.2">
      <c r="B3582" s="97"/>
    </row>
    <row r="3583" spans="2:2" x14ac:dyDescent="0.2">
      <c r="B3583" s="97"/>
    </row>
    <row r="3584" spans="2:2" x14ac:dyDescent="0.2">
      <c r="B3584" s="97"/>
    </row>
    <row r="3585" spans="2:2" x14ac:dyDescent="0.2">
      <c r="B3585" s="97"/>
    </row>
    <row r="3586" spans="2:2" x14ac:dyDescent="0.2">
      <c r="B3586" s="97"/>
    </row>
    <row r="3587" spans="2:2" x14ac:dyDescent="0.2">
      <c r="B3587" s="97"/>
    </row>
    <row r="3588" spans="2:2" x14ac:dyDescent="0.2">
      <c r="B3588" s="97"/>
    </row>
    <row r="3589" spans="2:2" x14ac:dyDescent="0.2">
      <c r="B3589" s="97"/>
    </row>
    <row r="3590" spans="2:2" x14ac:dyDescent="0.2">
      <c r="B3590" s="97"/>
    </row>
    <row r="3591" spans="2:2" x14ac:dyDescent="0.2">
      <c r="B3591" s="97"/>
    </row>
    <row r="3592" spans="2:2" x14ac:dyDescent="0.2">
      <c r="B3592" s="97"/>
    </row>
    <row r="3593" spans="2:2" x14ac:dyDescent="0.2">
      <c r="B3593" s="97"/>
    </row>
    <row r="3594" spans="2:2" x14ac:dyDescent="0.2">
      <c r="B3594" s="97"/>
    </row>
    <row r="3595" spans="2:2" x14ac:dyDescent="0.2">
      <c r="B3595" s="97"/>
    </row>
    <row r="3596" spans="2:2" x14ac:dyDescent="0.2">
      <c r="B3596" s="97"/>
    </row>
    <row r="3597" spans="2:2" x14ac:dyDescent="0.2">
      <c r="B3597" s="97"/>
    </row>
    <row r="3598" spans="2:2" x14ac:dyDescent="0.2">
      <c r="B3598" s="97"/>
    </row>
    <row r="3599" spans="2:2" x14ac:dyDescent="0.2">
      <c r="B3599" s="97"/>
    </row>
    <row r="3600" spans="2:2" x14ac:dyDescent="0.2">
      <c r="B3600" s="97"/>
    </row>
    <row r="3601" spans="2:2" x14ac:dyDescent="0.2">
      <c r="B3601" s="97"/>
    </row>
    <row r="3602" spans="2:2" x14ac:dyDescent="0.2">
      <c r="B3602" s="97"/>
    </row>
    <row r="3603" spans="2:2" x14ac:dyDescent="0.2">
      <c r="B3603" s="97"/>
    </row>
    <row r="3604" spans="2:2" x14ac:dyDescent="0.2">
      <c r="B3604" s="97"/>
    </row>
    <row r="3605" spans="2:2" x14ac:dyDescent="0.2">
      <c r="B3605" s="97"/>
    </row>
    <row r="3606" spans="2:2" x14ac:dyDescent="0.2">
      <c r="B3606" s="97"/>
    </row>
    <row r="3607" spans="2:2" x14ac:dyDescent="0.2">
      <c r="B3607" s="97"/>
    </row>
    <row r="3608" spans="2:2" x14ac:dyDescent="0.2">
      <c r="B3608" s="97"/>
    </row>
    <row r="3609" spans="2:2" x14ac:dyDescent="0.2">
      <c r="B3609" s="97"/>
    </row>
    <row r="3610" spans="2:2" x14ac:dyDescent="0.2">
      <c r="B3610" s="97"/>
    </row>
    <row r="3611" spans="2:2" x14ac:dyDescent="0.2">
      <c r="B3611" s="97"/>
    </row>
    <row r="3612" spans="2:2" x14ac:dyDescent="0.2">
      <c r="B3612" s="97"/>
    </row>
    <row r="3613" spans="2:2" x14ac:dyDescent="0.2">
      <c r="B3613" s="97"/>
    </row>
    <row r="3614" spans="2:2" x14ac:dyDescent="0.2">
      <c r="B3614" s="97"/>
    </row>
    <row r="3615" spans="2:2" x14ac:dyDescent="0.2">
      <c r="B3615" s="97"/>
    </row>
    <row r="3616" spans="2:2" x14ac:dyDescent="0.2">
      <c r="B3616" s="97"/>
    </row>
    <row r="3617" spans="2:2" x14ac:dyDescent="0.2">
      <c r="B3617" s="97"/>
    </row>
    <row r="3618" spans="2:2" x14ac:dyDescent="0.2">
      <c r="B3618" s="97"/>
    </row>
    <row r="3619" spans="2:2" x14ac:dyDescent="0.2">
      <c r="B3619" s="97"/>
    </row>
    <row r="3620" spans="2:2" x14ac:dyDescent="0.2">
      <c r="B3620" s="97"/>
    </row>
    <row r="3621" spans="2:2" x14ac:dyDescent="0.2">
      <c r="B3621" s="97"/>
    </row>
    <row r="3622" spans="2:2" x14ac:dyDescent="0.2">
      <c r="B3622" s="97"/>
    </row>
    <row r="3623" spans="2:2" x14ac:dyDescent="0.2">
      <c r="B3623" s="97"/>
    </row>
    <row r="3624" spans="2:2" x14ac:dyDescent="0.2">
      <c r="B3624" s="97"/>
    </row>
    <row r="3625" spans="2:2" x14ac:dyDescent="0.2">
      <c r="B3625" s="97"/>
    </row>
    <row r="3626" spans="2:2" x14ac:dyDescent="0.2">
      <c r="B3626" s="97"/>
    </row>
    <row r="3627" spans="2:2" x14ac:dyDescent="0.2">
      <c r="B3627" s="97"/>
    </row>
    <row r="3628" spans="2:2" x14ac:dyDescent="0.2">
      <c r="B3628" s="97"/>
    </row>
    <row r="3629" spans="2:2" x14ac:dyDescent="0.2">
      <c r="B3629" s="97"/>
    </row>
    <row r="3630" spans="2:2" x14ac:dyDescent="0.2">
      <c r="B3630" s="97"/>
    </row>
    <row r="3631" spans="2:2" x14ac:dyDescent="0.2">
      <c r="B3631" s="97"/>
    </row>
    <row r="3632" spans="2:2" x14ac:dyDescent="0.2">
      <c r="B3632" s="97"/>
    </row>
    <row r="3633" spans="2:2" x14ac:dyDescent="0.2">
      <c r="B3633" s="97"/>
    </row>
    <row r="3634" spans="2:2" x14ac:dyDescent="0.2">
      <c r="B3634" s="97"/>
    </row>
    <row r="3635" spans="2:2" x14ac:dyDescent="0.2">
      <c r="B3635" s="97"/>
    </row>
    <row r="3636" spans="2:2" x14ac:dyDescent="0.2">
      <c r="B3636" s="97"/>
    </row>
    <row r="3637" spans="2:2" x14ac:dyDescent="0.2">
      <c r="B3637" s="97"/>
    </row>
    <row r="3638" spans="2:2" x14ac:dyDescent="0.2">
      <c r="B3638" s="97"/>
    </row>
    <row r="3639" spans="2:2" x14ac:dyDescent="0.2">
      <c r="B3639" s="97"/>
    </row>
    <row r="3640" spans="2:2" x14ac:dyDescent="0.2">
      <c r="B3640" s="97"/>
    </row>
    <row r="3641" spans="2:2" x14ac:dyDescent="0.2">
      <c r="B3641" s="97"/>
    </row>
    <row r="3642" spans="2:2" x14ac:dyDescent="0.2">
      <c r="B3642" s="97"/>
    </row>
    <row r="3643" spans="2:2" x14ac:dyDescent="0.2">
      <c r="B3643" s="97"/>
    </row>
    <row r="3644" spans="2:2" x14ac:dyDescent="0.2">
      <c r="B3644" s="97"/>
    </row>
    <row r="3645" spans="2:2" x14ac:dyDescent="0.2">
      <c r="B3645" s="97"/>
    </row>
    <row r="3646" spans="2:2" x14ac:dyDescent="0.2">
      <c r="B3646" s="97"/>
    </row>
    <row r="3647" spans="2:2" x14ac:dyDescent="0.2">
      <c r="B3647" s="97"/>
    </row>
    <row r="3648" spans="2:2" x14ac:dyDescent="0.2">
      <c r="B3648" s="97"/>
    </row>
    <row r="3649" spans="2:2" x14ac:dyDescent="0.2">
      <c r="B3649" s="97"/>
    </row>
    <row r="3650" spans="2:2" x14ac:dyDescent="0.2">
      <c r="B3650" s="97"/>
    </row>
    <row r="3651" spans="2:2" x14ac:dyDescent="0.2">
      <c r="B3651" s="97"/>
    </row>
    <row r="3652" spans="2:2" x14ac:dyDescent="0.2">
      <c r="B3652" s="97"/>
    </row>
    <row r="3653" spans="2:2" x14ac:dyDescent="0.2">
      <c r="B3653" s="97"/>
    </row>
    <row r="3654" spans="2:2" x14ac:dyDescent="0.2">
      <c r="B3654" s="97"/>
    </row>
    <row r="3655" spans="2:2" x14ac:dyDescent="0.2">
      <c r="B3655" s="97"/>
    </row>
    <row r="3656" spans="2:2" x14ac:dyDescent="0.2">
      <c r="B3656" s="97"/>
    </row>
    <row r="3657" spans="2:2" x14ac:dyDescent="0.2">
      <c r="B3657" s="97"/>
    </row>
    <row r="3658" spans="2:2" x14ac:dyDescent="0.2">
      <c r="B3658" s="97"/>
    </row>
    <row r="3659" spans="2:2" x14ac:dyDescent="0.2">
      <c r="B3659" s="97"/>
    </row>
    <row r="3660" spans="2:2" x14ac:dyDescent="0.2">
      <c r="B3660" s="97"/>
    </row>
    <row r="3661" spans="2:2" x14ac:dyDescent="0.2">
      <c r="B3661" s="97"/>
    </row>
    <row r="3662" spans="2:2" x14ac:dyDescent="0.2">
      <c r="B3662" s="97"/>
    </row>
    <row r="3663" spans="2:2" x14ac:dyDescent="0.2">
      <c r="B3663" s="97"/>
    </row>
    <row r="3664" spans="2:2" x14ac:dyDescent="0.2">
      <c r="B3664" s="97"/>
    </row>
    <row r="3665" spans="2:2" x14ac:dyDescent="0.2">
      <c r="B3665" s="97"/>
    </row>
    <row r="3666" spans="2:2" x14ac:dyDescent="0.2">
      <c r="B3666" s="97"/>
    </row>
    <row r="3667" spans="2:2" x14ac:dyDescent="0.2">
      <c r="B3667" s="97"/>
    </row>
    <row r="3668" spans="2:2" x14ac:dyDescent="0.2">
      <c r="B3668" s="97"/>
    </row>
    <row r="3669" spans="2:2" x14ac:dyDescent="0.2">
      <c r="B3669" s="97"/>
    </row>
    <row r="3670" spans="2:2" x14ac:dyDescent="0.2">
      <c r="B3670" s="97"/>
    </row>
    <row r="3671" spans="2:2" x14ac:dyDescent="0.2">
      <c r="B3671" s="97"/>
    </row>
    <row r="3672" spans="2:2" x14ac:dyDescent="0.2">
      <c r="B3672" s="97"/>
    </row>
    <row r="3673" spans="2:2" x14ac:dyDescent="0.2">
      <c r="B3673" s="97"/>
    </row>
    <row r="3674" spans="2:2" x14ac:dyDescent="0.2">
      <c r="B3674" s="97"/>
    </row>
    <row r="3675" spans="2:2" x14ac:dyDescent="0.2">
      <c r="B3675" s="97"/>
    </row>
    <row r="3676" spans="2:2" x14ac:dyDescent="0.2">
      <c r="B3676" s="97"/>
    </row>
    <row r="3677" spans="2:2" x14ac:dyDescent="0.2">
      <c r="B3677" s="97"/>
    </row>
    <row r="3678" spans="2:2" x14ac:dyDescent="0.2">
      <c r="B3678" s="97"/>
    </row>
    <row r="3679" spans="2:2" x14ac:dyDescent="0.2">
      <c r="B3679" s="97"/>
    </row>
    <row r="3680" spans="2:2" x14ac:dyDescent="0.2">
      <c r="B3680" s="97"/>
    </row>
    <row r="3681" spans="2:2" x14ac:dyDescent="0.2">
      <c r="B3681" s="97"/>
    </row>
    <row r="3682" spans="2:2" x14ac:dyDescent="0.2">
      <c r="B3682" s="97"/>
    </row>
    <row r="3683" spans="2:2" x14ac:dyDescent="0.2">
      <c r="B3683" s="97"/>
    </row>
    <row r="3684" spans="2:2" x14ac:dyDescent="0.2">
      <c r="B3684" s="97"/>
    </row>
    <row r="3685" spans="2:2" x14ac:dyDescent="0.2">
      <c r="B3685" s="97"/>
    </row>
    <row r="3686" spans="2:2" x14ac:dyDescent="0.2">
      <c r="B3686" s="97"/>
    </row>
    <row r="3687" spans="2:2" x14ac:dyDescent="0.2">
      <c r="B3687" s="97"/>
    </row>
    <row r="3688" spans="2:2" x14ac:dyDescent="0.2">
      <c r="B3688" s="97"/>
    </row>
    <row r="3689" spans="2:2" x14ac:dyDescent="0.2">
      <c r="B3689" s="97"/>
    </row>
    <row r="3690" spans="2:2" x14ac:dyDescent="0.2">
      <c r="B3690" s="97"/>
    </row>
    <row r="3691" spans="2:2" x14ac:dyDescent="0.2">
      <c r="B3691" s="97"/>
    </row>
    <row r="3692" spans="2:2" x14ac:dyDescent="0.2">
      <c r="B3692" s="97"/>
    </row>
    <row r="3693" spans="2:2" x14ac:dyDescent="0.2">
      <c r="B3693" s="97"/>
    </row>
    <row r="3694" spans="2:2" x14ac:dyDescent="0.2">
      <c r="B3694" s="97"/>
    </row>
    <row r="3695" spans="2:2" x14ac:dyDescent="0.2">
      <c r="B3695" s="97"/>
    </row>
    <row r="3696" spans="2:2" x14ac:dyDescent="0.2">
      <c r="B3696" s="97"/>
    </row>
    <row r="3697" spans="2:2" x14ac:dyDescent="0.2">
      <c r="B3697" s="97"/>
    </row>
    <row r="3698" spans="2:2" x14ac:dyDescent="0.2">
      <c r="B3698" s="97"/>
    </row>
    <row r="3699" spans="2:2" x14ac:dyDescent="0.2">
      <c r="B3699" s="97"/>
    </row>
    <row r="3700" spans="2:2" x14ac:dyDescent="0.2">
      <c r="B3700" s="97"/>
    </row>
    <row r="3701" spans="2:2" x14ac:dyDescent="0.2">
      <c r="B3701" s="97"/>
    </row>
    <row r="3702" spans="2:2" x14ac:dyDescent="0.2">
      <c r="B3702" s="97"/>
    </row>
    <row r="3703" spans="2:2" x14ac:dyDescent="0.2">
      <c r="B3703" s="97"/>
    </row>
    <row r="3704" spans="2:2" x14ac:dyDescent="0.2">
      <c r="B3704" s="97"/>
    </row>
    <row r="3705" spans="2:2" x14ac:dyDescent="0.2">
      <c r="B3705" s="97"/>
    </row>
    <row r="3706" spans="2:2" x14ac:dyDescent="0.2">
      <c r="B3706" s="97"/>
    </row>
    <row r="3707" spans="2:2" x14ac:dyDescent="0.2">
      <c r="B3707" s="97"/>
    </row>
    <row r="3708" spans="2:2" x14ac:dyDescent="0.2">
      <c r="B3708" s="97"/>
    </row>
    <row r="3709" spans="2:2" x14ac:dyDescent="0.2">
      <c r="B3709" s="97"/>
    </row>
    <row r="3710" spans="2:2" x14ac:dyDescent="0.2">
      <c r="B3710" s="97"/>
    </row>
    <row r="3711" spans="2:2" x14ac:dyDescent="0.2">
      <c r="B3711" s="97"/>
    </row>
    <row r="3712" spans="2:2" x14ac:dyDescent="0.2">
      <c r="B3712" s="97"/>
    </row>
    <row r="3713" spans="2:2" x14ac:dyDescent="0.2">
      <c r="B3713" s="97"/>
    </row>
    <row r="3714" spans="2:2" x14ac:dyDescent="0.2">
      <c r="B3714" s="97"/>
    </row>
    <row r="3715" spans="2:2" x14ac:dyDescent="0.2">
      <c r="B3715" s="97"/>
    </row>
    <row r="3716" spans="2:2" x14ac:dyDescent="0.2">
      <c r="B3716" s="97"/>
    </row>
    <row r="3717" spans="2:2" x14ac:dyDescent="0.2">
      <c r="B3717" s="97"/>
    </row>
    <row r="3718" spans="2:2" x14ac:dyDescent="0.2">
      <c r="B3718" s="97"/>
    </row>
    <row r="3719" spans="2:2" x14ac:dyDescent="0.2">
      <c r="B3719" s="97"/>
    </row>
    <row r="3720" spans="2:2" x14ac:dyDescent="0.2">
      <c r="B3720" s="97"/>
    </row>
    <row r="3721" spans="2:2" x14ac:dyDescent="0.2">
      <c r="B3721" s="97"/>
    </row>
    <row r="3722" spans="2:2" x14ac:dyDescent="0.2">
      <c r="B3722" s="97"/>
    </row>
    <row r="3723" spans="2:2" x14ac:dyDescent="0.2">
      <c r="B3723" s="97"/>
    </row>
    <row r="3724" spans="2:2" x14ac:dyDescent="0.2">
      <c r="B3724" s="97"/>
    </row>
    <row r="3725" spans="2:2" x14ac:dyDescent="0.2">
      <c r="B3725" s="97"/>
    </row>
    <row r="3726" spans="2:2" x14ac:dyDescent="0.2">
      <c r="B3726" s="97"/>
    </row>
    <row r="3727" spans="2:2" x14ac:dyDescent="0.2">
      <c r="B3727" s="97"/>
    </row>
    <row r="3728" spans="2:2" x14ac:dyDescent="0.2">
      <c r="B3728" s="97"/>
    </row>
    <row r="3729" spans="2:2" x14ac:dyDescent="0.2">
      <c r="B3729" s="97"/>
    </row>
    <row r="3730" spans="2:2" x14ac:dyDescent="0.2">
      <c r="B3730" s="97"/>
    </row>
    <row r="3731" spans="2:2" x14ac:dyDescent="0.2">
      <c r="B3731" s="97"/>
    </row>
    <row r="3732" spans="2:2" x14ac:dyDescent="0.2">
      <c r="B3732" s="97"/>
    </row>
    <row r="3733" spans="2:2" x14ac:dyDescent="0.2">
      <c r="B3733" s="97"/>
    </row>
    <row r="3734" spans="2:2" x14ac:dyDescent="0.2">
      <c r="B3734" s="97"/>
    </row>
    <row r="3735" spans="2:2" x14ac:dyDescent="0.2">
      <c r="B3735" s="97"/>
    </row>
    <row r="3736" spans="2:2" x14ac:dyDescent="0.2">
      <c r="B3736" s="97"/>
    </row>
    <row r="3737" spans="2:2" x14ac:dyDescent="0.2">
      <c r="B3737" s="97"/>
    </row>
    <row r="3738" spans="2:2" x14ac:dyDescent="0.2">
      <c r="B3738" s="97"/>
    </row>
    <row r="3739" spans="2:2" x14ac:dyDescent="0.2">
      <c r="B3739" s="97"/>
    </row>
    <row r="3740" spans="2:2" x14ac:dyDescent="0.2">
      <c r="B3740" s="97"/>
    </row>
    <row r="3741" spans="2:2" x14ac:dyDescent="0.2">
      <c r="B3741" s="97"/>
    </row>
    <row r="3742" spans="2:2" x14ac:dyDescent="0.2">
      <c r="B3742" s="97"/>
    </row>
    <row r="3743" spans="2:2" x14ac:dyDescent="0.2">
      <c r="B3743" s="97"/>
    </row>
    <row r="3744" spans="2:2" x14ac:dyDescent="0.2">
      <c r="B3744" s="97"/>
    </row>
    <row r="3745" spans="2:2" x14ac:dyDescent="0.2">
      <c r="B3745" s="97"/>
    </row>
    <row r="3746" spans="2:2" x14ac:dyDescent="0.2">
      <c r="B3746" s="97"/>
    </row>
    <row r="3747" spans="2:2" x14ac:dyDescent="0.2">
      <c r="B3747" s="97"/>
    </row>
    <row r="3748" spans="2:2" x14ac:dyDescent="0.2">
      <c r="B3748" s="97"/>
    </row>
    <row r="3749" spans="2:2" x14ac:dyDescent="0.2">
      <c r="B3749" s="97"/>
    </row>
    <row r="3750" spans="2:2" x14ac:dyDescent="0.2">
      <c r="B3750" s="97"/>
    </row>
    <row r="3751" spans="2:2" x14ac:dyDescent="0.2">
      <c r="B3751" s="97"/>
    </row>
    <row r="3752" spans="2:2" x14ac:dyDescent="0.2">
      <c r="B3752" s="97"/>
    </row>
    <row r="3753" spans="2:2" x14ac:dyDescent="0.2">
      <c r="B3753" s="97"/>
    </row>
    <row r="3754" spans="2:2" x14ac:dyDescent="0.2">
      <c r="B3754" s="97"/>
    </row>
    <row r="3755" spans="2:2" x14ac:dyDescent="0.2">
      <c r="B3755" s="97"/>
    </row>
    <row r="3756" spans="2:2" x14ac:dyDescent="0.2">
      <c r="B3756" s="97"/>
    </row>
    <row r="3757" spans="2:2" x14ac:dyDescent="0.2">
      <c r="B3757" s="97"/>
    </row>
    <row r="3758" spans="2:2" x14ac:dyDescent="0.2">
      <c r="B3758" s="97"/>
    </row>
    <row r="3759" spans="2:2" x14ac:dyDescent="0.2">
      <c r="B3759" s="97"/>
    </row>
    <row r="3760" spans="2:2" x14ac:dyDescent="0.2">
      <c r="B3760" s="97"/>
    </row>
    <row r="3761" spans="2:2" x14ac:dyDescent="0.2">
      <c r="B3761" s="97"/>
    </row>
    <row r="3762" spans="2:2" x14ac:dyDescent="0.2">
      <c r="B3762" s="97"/>
    </row>
    <row r="3763" spans="2:2" x14ac:dyDescent="0.2">
      <c r="B3763" s="97"/>
    </row>
    <row r="3764" spans="2:2" x14ac:dyDescent="0.2">
      <c r="B3764" s="97"/>
    </row>
    <row r="3765" spans="2:2" x14ac:dyDescent="0.2">
      <c r="B3765" s="97"/>
    </row>
    <row r="3766" spans="2:2" x14ac:dyDescent="0.2">
      <c r="B3766" s="97"/>
    </row>
    <row r="3767" spans="2:2" x14ac:dyDescent="0.2">
      <c r="B3767" s="97"/>
    </row>
    <row r="3768" spans="2:2" x14ac:dyDescent="0.2">
      <c r="B3768" s="97"/>
    </row>
    <row r="3769" spans="2:2" x14ac:dyDescent="0.2">
      <c r="B3769" s="97"/>
    </row>
    <row r="3770" spans="2:2" x14ac:dyDescent="0.2">
      <c r="B3770" s="97"/>
    </row>
    <row r="3771" spans="2:2" x14ac:dyDescent="0.2">
      <c r="B3771" s="97"/>
    </row>
    <row r="3772" spans="2:2" x14ac:dyDescent="0.2">
      <c r="B3772" s="97"/>
    </row>
    <row r="3773" spans="2:2" x14ac:dyDescent="0.2">
      <c r="B3773" s="97"/>
    </row>
    <row r="3774" spans="2:2" x14ac:dyDescent="0.2">
      <c r="B3774" s="97"/>
    </row>
    <row r="3775" spans="2:2" x14ac:dyDescent="0.2">
      <c r="B3775" s="97"/>
    </row>
    <row r="3776" spans="2:2" x14ac:dyDescent="0.2">
      <c r="B3776" s="97"/>
    </row>
    <row r="3777" spans="2:2" x14ac:dyDescent="0.2">
      <c r="B3777" s="97"/>
    </row>
    <row r="3778" spans="2:2" x14ac:dyDescent="0.2">
      <c r="B3778" s="97"/>
    </row>
    <row r="3779" spans="2:2" x14ac:dyDescent="0.2">
      <c r="B3779" s="97"/>
    </row>
    <row r="3780" spans="2:2" x14ac:dyDescent="0.2">
      <c r="B3780" s="97"/>
    </row>
    <row r="3781" spans="2:2" x14ac:dyDescent="0.2">
      <c r="B3781" s="97"/>
    </row>
    <row r="3782" spans="2:2" x14ac:dyDescent="0.2">
      <c r="B3782" s="97"/>
    </row>
    <row r="3783" spans="2:2" x14ac:dyDescent="0.2">
      <c r="B3783" s="97"/>
    </row>
    <row r="3784" spans="2:2" x14ac:dyDescent="0.2">
      <c r="B3784" s="97"/>
    </row>
    <row r="3785" spans="2:2" x14ac:dyDescent="0.2">
      <c r="B3785" s="97"/>
    </row>
    <row r="3786" spans="2:2" x14ac:dyDescent="0.2">
      <c r="B3786" s="97"/>
    </row>
    <row r="3787" spans="2:2" x14ac:dyDescent="0.2">
      <c r="B3787" s="97"/>
    </row>
    <row r="3788" spans="2:2" x14ac:dyDescent="0.2">
      <c r="B3788" s="97"/>
    </row>
    <row r="3789" spans="2:2" x14ac:dyDescent="0.2">
      <c r="B3789" s="97"/>
    </row>
    <row r="3790" spans="2:2" x14ac:dyDescent="0.2">
      <c r="B3790" s="97"/>
    </row>
    <row r="3791" spans="2:2" x14ac:dyDescent="0.2">
      <c r="B3791" s="97"/>
    </row>
    <row r="3792" spans="2:2" x14ac:dyDescent="0.2">
      <c r="B3792" s="97"/>
    </row>
    <row r="3793" spans="2:2" x14ac:dyDescent="0.2">
      <c r="B3793" s="97"/>
    </row>
    <row r="3794" spans="2:2" x14ac:dyDescent="0.2">
      <c r="B3794" s="97"/>
    </row>
    <row r="3795" spans="2:2" x14ac:dyDescent="0.2">
      <c r="B3795" s="97"/>
    </row>
    <row r="3796" spans="2:2" x14ac:dyDescent="0.2">
      <c r="B3796" s="97"/>
    </row>
    <row r="3797" spans="2:2" x14ac:dyDescent="0.2">
      <c r="B3797" s="97"/>
    </row>
    <row r="3798" spans="2:2" x14ac:dyDescent="0.2">
      <c r="B3798" s="97"/>
    </row>
    <row r="3799" spans="2:2" x14ac:dyDescent="0.2">
      <c r="B3799" s="97"/>
    </row>
    <row r="3800" spans="2:2" x14ac:dyDescent="0.2">
      <c r="B3800" s="97"/>
    </row>
    <row r="3801" spans="2:2" x14ac:dyDescent="0.2">
      <c r="B3801" s="97"/>
    </row>
    <row r="3802" spans="2:2" x14ac:dyDescent="0.2">
      <c r="B3802" s="97"/>
    </row>
    <row r="3803" spans="2:2" x14ac:dyDescent="0.2">
      <c r="B3803" s="97"/>
    </row>
    <row r="3804" spans="2:2" x14ac:dyDescent="0.2">
      <c r="B3804" s="97"/>
    </row>
    <row r="3805" spans="2:2" x14ac:dyDescent="0.2">
      <c r="B3805" s="97"/>
    </row>
    <row r="3806" spans="2:2" x14ac:dyDescent="0.2">
      <c r="B3806" s="97"/>
    </row>
    <row r="3807" spans="2:2" x14ac:dyDescent="0.2">
      <c r="B3807" s="97"/>
    </row>
    <row r="3808" spans="2:2" x14ac:dyDescent="0.2">
      <c r="B3808" s="97"/>
    </row>
    <row r="3809" spans="2:2" x14ac:dyDescent="0.2">
      <c r="B3809" s="97"/>
    </row>
    <row r="3810" spans="2:2" x14ac:dyDescent="0.2">
      <c r="B3810" s="97"/>
    </row>
    <row r="3811" spans="2:2" x14ac:dyDescent="0.2">
      <c r="B3811" s="97"/>
    </row>
    <row r="3812" spans="2:2" x14ac:dyDescent="0.2">
      <c r="B3812" s="97"/>
    </row>
    <row r="3813" spans="2:2" x14ac:dyDescent="0.2">
      <c r="B3813" s="97"/>
    </row>
    <row r="3814" spans="2:2" x14ac:dyDescent="0.2">
      <c r="B3814" s="97"/>
    </row>
    <row r="3815" spans="2:2" x14ac:dyDescent="0.2">
      <c r="B3815" s="97"/>
    </row>
    <row r="3816" spans="2:2" x14ac:dyDescent="0.2">
      <c r="B3816" s="97"/>
    </row>
    <row r="3817" spans="2:2" x14ac:dyDescent="0.2">
      <c r="B3817" s="97"/>
    </row>
    <row r="3818" spans="2:2" x14ac:dyDescent="0.2">
      <c r="B3818" s="97"/>
    </row>
    <row r="3819" spans="2:2" x14ac:dyDescent="0.2">
      <c r="B3819" s="97"/>
    </row>
    <row r="3820" spans="2:2" x14ac:dyDescent="0.2">
      <c r="B3820" s="97"/>
    </row>
    <row r="3821" spans="2:2" x14ac:dyDescent="0.2">
      <c r="B3821" s="97"/>
    </row>
    <row r="3822" spans="2:2" x14ac:dyDescent="0.2">
      <c r="B3822" s="97"/>
    </row>
    <row r="3823" spans="2:2" x14ac:dyDescent="0.2">
      <c r="B3823" s="97"/>
    </row>
    <row r="3824" spans="2:2" x14ac:dyDescent="0.2">
      <c r="B3824" s="97"/>
    </row>
    <row r="3825" spans="2:2" x14ac:dyDescent="0.2">
      <c r="B3825" s="97"/>
    </row>
    <row r="3826" spans="2:2" x14ac:dyDescent="0.2">
      <c r="B3826" s="97"/>
    </row>
    <row r="3827" spans="2:2" x14ac:dyDescent="0.2">
      <c r="B3827" s="97"/>
    </row>
    <row r="3828" spans="2:2" x14ac:dyDescent="0.2">
      <c r="B3828" s="97"/>
    </row>
    <row r="3829" spans="2:2" x14ac:dyDescent="0.2">
      <c r="B3829" s="97"/>
    </row>
    <row r="3830" spans="2:2" x14ac:dyDescent="0.2">
      <c r="B3830" s="97"/>
    </row>
    <row r="3831" spans="2:2" x14ac:dyDescent="0.2">
      <c r="B3831" s="97"/>
    </row>
    <row r="3832" spans="2:2" x14ac:dyDescent="0.2">
      <c r="B3832" s="97"/>
    </row>
    <row r="3833" spans="2:2" x14ac:dyDescent="0.2">
      <c r="B3833" s="97"/>
    </row>
    <row r="3834" spans="2:2" x14ac:dyDescent="0.2">
      <c r="B3834" s="97"/>
    </row>
    <row r="3835" spans="2:2" x14ac:dyDescent="0.2">
      <c r="B3835" s="97"/>
    </row>
    <row r="3836" spans="2:2" x14ac:dyDescent="0.2">
      <c r="B3836" s="97"/>
    </row>
    <row r="3837" spans="2:2" x14ac:dyDescent="0.2">
      <c r="B3837" s="97"/>
    </row>
    <row r="3838" spans="2:2" x14ac:dyDescent="0.2">
      <c r="B3838" s="97"/>
    </row>
    <row r="3839" spans="2:2" x14ac:dyDescent="0.2">
      <c r="B3839" s="97"/>
    </row>
    <row r="3840" spans="2:2" x14ac:dyDescent="0.2">
      <c r="B3840" s="97"/>
    </row>
    <row r="3841" spans="2:2" x14ac:dyDescent="0.2">
      <c r="B3841" s="97"/>
    </row>
    <row r="3842" spans="2:2" x14ac:dyDescent="0.2">
      <c r="B3842" s="97"/>
    </row>
    <row r="3843" spans="2:2" x14ac:dyDescent="0.2">
      <c r="B3843" s="97"/>
    </row>
    <row r="3844" spans="2:2" x14ac:dyDescent="0.2">
      <c r="B3844" s="97"/>
    </row>
    <row r="3845" spans="2:2" x14ac:dyDescent="0.2">
      <c r="B3845" s="97"/>
    </row>
    <row r="3846" spans="2:2" x14ac:dyDescent="0.2">
      <c r="B3846" s="97"/>
    </row>
    <row r="3847" spans="2:2" x14ac:dyDescent="0.2">
      <c r="B3847" s="97"/>
    </row>
    <row r="3848" spans="2:2" x14ac:dyDescent="0.2">
      <c r="B3848" s="97"/>
    </row>
    <row r="3849" spans="2:2" x14ac:dyDescent="0.2">
      <c r="B3849" s="97"/>
    </row>
    <row r="3850" spans="2:2" x14ac:dyDescent="0.2">
      <c r="B3850" s="97"/>
    </row>
    <row r="3851" spans="2:2" x14ac:dyDescent="0.2">
      <c r="B3851" s="97"/>
    </row>
    <row r="3852" spans="2:2" x14ac:dyDescent="0.2">
      <c r="B3852" s="97"/>
    </row>
    <row r="3853" spans="2:2" x14ac:dyDescent="0.2">
      <c r="B3853" s="97"/>
    </row>
    <row r="3854" spans="2:2" x14ac:dyDescent="0.2">
      <c r="B3854" s="97"/>
    </row>
    <row r="3855" spans="2:2" x14ac:dyDescent="0.2">
      <c r="B3855" s="97"/>
    </row>
    <row r="3856" spans="2:2" x14ac:dyDescent="0.2">
      <c r="B3856" s="97"/>
    </row>
    <row r="3857" spans="2:2" x14ac:dyDescent="0.2">
      <c r="B3857" s="97"/>
    </row>
    <row r="3858" spans="2:2" x14ac:dyDescent="0.2">
      <c r="B3858" s="97"/>
    </row>
    <row r="3859" spans="2:2" x14ac:dyDescent="0.2">
      <c r="B3859" s="97"/>
    </row>
    <row r="3860" spans="2:2" x14ac:dyDescent="0.2">
      <c r="B3860" s="97"/>
    </row>
    <row r="3861" spans="2:2" x14ac:dyDescent="0.2">
      <c r="B3861" s="97"/>
    </row>
    <row r="3862" spans="2:2" x14ac:dyDescent="0.2">
      <c r="B3862" s="97"/>
    </row>
    <row r="3863" spans="2:2" x14ac:dyDescent="0.2">
      <c r="B3863" s="97"/>
    </row>
    <row r="3864" spans="2:2" x14ac:dyDescent="0.2">
      <c r="B3864" s="97"/>
    </row>
    <row r="3865" spans="2:2" x14ac:dyDescent="0.2">
      <c r="B3865" s="97"/>
    </row>
    <row r="3866" spans="2:2" x14ac:dyDescent="0.2">
      <c r="B3866" s="97"/>
    </row>
    <row r="3867" spans="2:2" x14ac:dyDescent="0.2">
      <c r="B3867" s="97"/>
    </row>
    <row r="3868" spans="2:2" x14ac:dyDescent="0.2">
      <c r="B3868" s="97"/>
    </row>
    <row r="3869" spans="2:2" x14ac:dyDescent="0.2">
      <c r="B3869" s="97"/>
    </row>
    <row r="3870" spans="2:2" x14ac:dyDescent="0.2">
      <c r="B3870" s="97"/>
    </row>
    <row r="3871" spans="2:2" x14ac:dyDescent="0.2">
      <c r="B3871" s="97"/>
    </row>
    <row r="3872" spans="2:2" x14ac:dyDescent="0.2">
      <c r="B3872" s="97"/>
    </row>
    <row r="3873" spans="2:2" x14ac:dyDescent="0.2">
      <c r="B3873" s="97"/>
    </row>
    <row r="3874" spans="2:2" x14ac:dyDescent="0.2">
      <c r="B3874" s="97"/>
    </row>
    <row r="3875" spans="2:2" x14ac:dyDescent="0.2">
      <c r="B3875" s="97"/>
    </row>
    <row r="3876" spans="2:2" x14ac:dyDescent="0.2">
      <c r="B3876" s="97"/>
    </row>
    <row r="3877" spans="2:2" x14ac:dyDescent="0.2">
      <c r="B3877" s="97"/>
    </row>
    <row r="3878" spans="2:2" x14ac:dyDescent="0.2">
      <c r="B3878" s="97"/>
    </row>
    <row r="3879" spans="2:2" x14ac:dyDescent="0.2">
      <c r="B3879" s="97"/>
    </row>
    <row r="3880" spans="2:2" x14ac:dyDescent="0.2">
      <c r="B3880" s="97"/>
    </row>
    <row r="3881" spans="2:2" x14ac:dyDescent="0.2">
      <c r="B3881" s="97"/>
    </row>
    <row r="3882" spans="2:2" x14ac:dyDescent="0.2">
      <c r="B3882" s="97"/>
    </row>
    <row r="3883" spans="2:2" x14ac:dyDescent="0.2">
      <c r="B3883" s="97"/>
    </row>
    <row r="3884" spans="2:2" x14ac:dyDescent="0.2">
      <c r="B3884" s="97"/>
    </row>
    <row r="3885" spans="2:2" x14ac:dyDescent="0.2">
      <c r="B3885" s="97"/>
    </row>
    <row r="3886" spans="2:2" x14ac:dyDescent="0.2">
      <c r="B3886" s="97"/>
    </row>
    <row r="3887" spans="2:2" x14ac:dyDescent="0.2">
      <c r="B3887" s="97"/>
    </row>
    <row r="3888" spans="2:2" x14ac:dyDescent="0.2">
      <c r="B3888" s="97"/>
    </row>
    <row r="3889" spans="2:2" x14ac:dyDescent="0.2">
      <c r="B3889" s="97"/>
    </row>
    <row r="3890" spans="2:2" x14ac:dyDescent="0.2">
      <c r="B3890" s="97"/>
    </row>
    <row r="3891" spans="2:2" x14ac:dyDescent="0.2">
      <c r="B3891" s="97"/>
    </row>
    <row r="3892" spans="2:2" x14ac:dyDescent="0.2">
      <c r="B3892" s="97"/>
    </row>
    <row r="3893" spans="2:2" x14ac:dyDescent="0.2">
      <c r="B3893" s="97"/>
    </row>
    <row r="3894" spans="2:2" x14ac:dyDescent="0.2">
      <c r="B3894" s="97"/>
    </row>
    <row r="3895" spans="2:2" x14ac:dyDescent="0.2">
      <c r="B3895" s="97"/>
    </row>
    <row r="3896" spans="2:2" x14ac:dyDescent="0.2">
      <c r="B3896" s="97"/>
    </row>
    <row r="3897" spans="2:2" x14ac:dyDescent="0.2">
      <c r="B3897" s="97"/>
    </row>
    <row r="3898" spans="2:2" x14ac:dyDescent="0.2">
      <c r="B3898" s="97"/>
    </row>
    <row r="3899" spans="2:2" x14ac:dyDescent="0.2">
      <c r="B3899" s="97"/>
    </row>
    <row r="3900" spans="2:2" x14ac:dyDescent="0.2">
      <c r="B3900" s="97"/>
    </row>
    <row r="3901" spans="2:2" x14ac:dyDescent="0.2">
      <c r="B3901" s="97"/>
    </row>
    <row r="3902" spans="2:2" x14ac:dyDescent="0.2">
      <c r="B3902" s="97"/>
    </row>
    <row r="3903" spans="2:2" x14ac:dyDescent="0.2">
      <c r="B3903" s="97"/>
    </row>
    <row r="3904" spans="2:2" x14ac:dyDescent="0.2">
      <c r="B3904" s="97"/>
    </row>
    <row r="3905" spans="2:2" x14ac:dyDescent="0.2">
      <c r="B3905" s="97"/>
    </row>
    <row r="3906" spans="2:2" x14ac:dyDescent="0.2">
      <c r="B3906" s="97"/>
    </row>
    <row r="3907" spans="2:2" x14ac:dyDescent="0.2">
      <c r="B3907" s="97"/>
    </row>
    <row r="3908" spans="2:2" x14ac:dyDescent="0.2">
      <c r="B3908" s="97"/>
    </row>
    <row r="3909" spans="2:2" x14ac:dyDescent="0.2">
      <c r="B3909" s="97"/>
    </row>
    <row r="3910" spans="2:2" x14ac:dyDescent="0.2">
      <c r="B3910" s="97"/>
    </row>
    <row r="3911" spans="2:2" x14ac:dyDescent="0.2">
      <c r="B3911" s="97"/>
    </row>
    <row r="3912" spans="2:2" x14ac:dyDescent="0.2">
      <c r="B3912" s="97"/>
    </row>
    <row r="3913" spans="2:2" x14ac:dyDescent="0.2">
      <c r="B3913" s="97"/>
    </row>
    <row r="3914" spans="2:2" x14ac:dyDescent="0.2">
      <c r="B3914" s="97"/>
    </row>
    <row r="3915" spans="2:2" x14ac:dyDescent="0.2">
      <c r="B3915" s="97"/>
    </row>
    <row r="3916" spans="2:2" x14ac:dyDescent="0.2">
      <c r="B3916" s="97"/>
    </row>
    <row r="3917" spans="2:2" x14ac:dyDescent="0.2">
      <c r="B3917" s="97"/>
    </row>
    <row r="3918" spans="2:2" x14ac:dyDescent="0.2">
      <c r="B3918" s="97"/>
    </row>
    <row r="3919" spans="2:2" x14ac:dyDescent="0.2">
      <c r="B3919" s="97"/>
    </row>
    <row r="3920" spans="2:2" x14ac:dyDescent="0.2">
      <c r="B3920" s="97"/>
    </row>
    <row r="3921" spans="2:2" x14ac:dyDescent="0.2">
      <c r="B3921" s="97"/>
    </row>
    <row r="3922" spans="2:2" x14ac:dyDescent="0.2">
      <c r="B3922" s="97"/>
    </row>
    <row r="3923" spans="2:2" x14ac:dyDescent="0.2">
      <c r="B3923" s="97"/>
    </row>
    <row r="3924" spans="2:2" x14ac:dyDescent="0.2">
      <c r="B3924" s="97"/>
    </row>
    <row r="3925" spans="2:2" x14ac:dyDescent="0.2">
      <c r="B3925" s="97"/>
    </row>
    <row r="3926" spans="2:2" x14ac:dyDescent="0.2">
      <c r="B3926" s="97"/>
    </row>
    <row r="3927" spans="2:2" x14ac:dyDescent="0.2">
      <c r="B3927" s="97"/>
    </row>
    <row r="3928" spans="2:2" x14ac:dyDescent="0.2">
      <c r="B3928" s="97"/>
    </row>
    <row r="3929" spans="2:2" x14ac:dyDescent="0.2">
      <c r="B3929" s="97"/>
    </row>
    <row r="3930" spans="2:2" x14ac:dyDescent="0.2">
      <c r="B3930" s="97"/>
    </row>
    <row r="3931" spans="2:2" x14ac:dyDescent="0.2">
      <c r="B3931" s="97"/>
    </row>
    <row r="3932" spans="2:2" x14ac:dyDescent="0.2">
      <c r="B3932" s="97"/>
    </row>
    <row r="3933" spans="2:2" x14ac:dyDescent="0.2">
      <c r="B3933" s="97"/>
    </row>
    <row r="3934" spans="2:2" x14ac:dyDescent="0.2">
      <c r="B3934" s="97"/>
    </row>
    <row r="3935" spans="2:2" x14ac:dyDescent="0.2">
      <c r="B3935" s="97"/>
    </row>
    <row r="3936" spans="2:2" x14ac:dyDescent="0.2">
      <c r="B3936" s="97"/>
    </row>
    <row r="3937" spans="2:2" x14ac:dyDescent="0.2">
      <c r="B3937" s="97"/>
    </row>
    <row r="3938" spans="2:2" x14ac:dyDescent="0.2">
      <c r="B3938" s="97"/>
    </row>
    <row r="3939" spans="2:2" x14ac:dyDescent="0.2">
      <c r="B3939" s="97"/>
    </row>
    <row r="3940" spans="2:2" x14ac:dyDescent="0.2">
      <c r="B3940" s="97"/>
    </row>
    <row r="3941" spans="2:2" x14ac:dyDescent="0.2">
      <c r="B3941" s="97"/>
    </row>
    <row r="3942" spans="2:2" x14ac:dyDescent="0.2">
      <c r="B3942" s="97"/>
    </row>
    <row r="3943" spans="2:2" x14ac:dyDescent="0.2">
      <c r="B3943" s="97"/>
    </row>
    <row r="3944" spans="2:2" x14ac:dyDescent="0.2">
      <c r="B3944" s="97"/>
    </row>
    <row r="3945" spans="2:2" x14ac:dyDescent="0.2">
      <c r="B3945" s="97"/>
    </row>
    <row r="3946" spans="2:2" x14ac:dyDescent="0.2">
      <c r="B3946" s="97"/>
    </row>
    <row r="3947" spans="2:2" x14ac:dyDescent="0.2">
      <c r="B3947" s="97"/>
    </row>
    <row r="3948" spans="2:2" x14ac:dyDescent="0.2">
      <c r="B3948" s="97"/>
    </row>
    <row r="3949" spans="2:2" x14ac:dyDescent="0.2">
      <c r="B3949" s="97"/>
    </row>
    <row r="3950" spans="2:2" x14ac:dyDescent="0.2">
      <c r="B3950" s="97"/>
    </row>
    <row r="3951" spans="2:2" x14ac:dyDescent="0.2">
      <c r="B3951" s="97"/>
    </row>
    <row r="3952" spans="2:2" x14ac:dyDescent="0.2">
      <c r="B3952" s="97"/>
    </row>
    <row r="3953" spans="2:2" x14ac:dyDescent="0.2">
      <c r="B3953" s="97"/>
    </row>
    <row r="3954" spans="2:2" x14ac:dyDescent="0.2">
      <c r="B3954" s="97"/>
    </row>
    <row r="3955" spans="2:2" x14ac:dyDescent="0.2">
      <c r="B3955" s="97"/>
    </row>
    <row r="3956" spans="2:2" x14ac:dyDescent="0.2">
      <c r="B3956" s="97"/>
    </row>
    <row r="3957" spans="2:2" x14ac:dyDescent="0.2">
      <c r="B3957" s="97"/>
    </row>
    <row r="3958" spans="2:2" x14ac:dyDescent="0.2">
      <c r="B3958" s="97"/>
    </row>
    <row r="3959" spans="2:2" x14ac:dyDescent="0.2">
      <c r="B3959" s="97"/>
    </row>
    <row r="3960" spans="2:2" x14ac:dyDescent="0.2">
      <c r="B3960" s="97"/>
    </row>
    <row r="3961" spans="2:2" x14ac:dyDescent="0.2">
      <c r="B3961" s="97"/>
    </row>
    <row r="3962" spans="2:2" x14ac:dyDescent="0.2">
      <c r="B3962" s="97"/>
    </row>
    <row r="3963" spans="2:2" x14ac:dyDescent="0.2">
      <c r="B3963" s="97"/>
    </row>
    <row r="3964" spans="2:2" x14ac:dyDescent="0.2">
      <c r="B3964" s="97"/>
    </row>
    <row r="3965" spans="2:2" x14ac:dyDescent="0.2">
      <c r="B3965" s="97"/>
    </row>
    <row r="3966" spans="2:2" x14ac:dyDescent="0.2">
      <c r="B3966" s="97"/>
    </row>
    <row r="3967" spans="2:2" x14ac:dyDescent="0.2">
      <c r="B3967" s="97"/>
    </row>
    <row r="3968" spans="2:2" x14ac:dyDescent="0.2">
      <c r="B3968" s="97"/>
    </row>
    <row r="3969" spans="2:2" x14ac:dyDescent="0.2">
      <c r="B3969" s="97"/>
    </row>
    <row r="3970" spans="2:2" x14ac:dyDescent="0.2">
      <c r="B3970" s="97"/>
    </row>
    <row r="3971" spans="2:2" x14ac:dyDescent="0.2">
      <c r="B3971" s="97"/>
    </row>
    <row r="3972" spans="2:2" x14ac:dyDescent="0.2">
      <c r="B3972" s="97"/>
    </row>
    <row r="3973" spans="2:2" x14ac:dyDescent="0.2">
      <c r="B3973" s="97"/>
    </row>
    <row r="3974" spans="2:2" x14ac:dyDescent="0.2">
      <c r="B3974" s="97"/>
    </row>
    <row r="3975" spans="2:2" x14ac:dyDescent="0.2">
      <c r="B3975" s="97"/>
    </row>
    <row r="3976" spans="2:2" x14ac:dyDescent="0.2">
      <c r="B3976" s="97"/>
    </row>
    <row r="3977" spans="2:2" x14ac:dyDescent="0.2">
      <c r="B3977" s="97"/>
    </row>
    <row r="3978" spans="2:2" x14ac:dyDescent="0.2">
      <c r="B3978" s="97"/>
    </row>
    <row r="3979" spans="2:2" x14ac:dyDescent="0.2">
      <c r="B3979" s="97"/>
    </row>
    <row r="3980" spans="2:2" x14ac:dyDescent="0.2">
      <c r="B3980" s="97"/>
    </row>
    <row r="3981" spans="2:2" x14ac:dyDescent="0.2">
      <c r="B3981" s="97"/>
    </row>
    <row r="3982" spans="2:2" x14ac:dyDescent="0.2">
      <c r="B3982" s="97"/>
    </row>
    <row r="3983" spans="2:2" x14ac:dyDescent="0.2">
      <c r="B3983" s="97"/>
    </row>
    <row r="3984" spans="2:2" x14ac:dyDescent="0.2">
      <c r="B3984" s="97"/>
    </row>
    <row r="3985" spans="2:2" x14ac:dyDescent="0.2">
      <c r="B3985" s="97"/>
    </row>
    <row r="3986" spans="2:2" x14ac:dyDescent="0.2">
      <c r="B3986" s="97"/>
    </row>
    <row r="3987" spans="2:2" x14ac:dyDescent="0.2">
      <c r="B3987" s="97"/>
    </row>
    <row r="3988" spans="2:2" x14ac:dyDescent="0.2">
      <c r="B3988" s="97"/>
    </row>
    <row r="3989" spans="2:2" x14ac:dyDescent="0.2">
      <c r="B3989" s="97"/>
    </row>
    <row r="3990" spans="2:2" x14ac:dyDescent="0.2">
      <c r="B3990" s="97"/>
    </row>
    <row r="3991" spans="2:2" x14ac:dyDescent="0.2">
      <c r="B3991" s="97"/>
    </row>
    <row r="3992" spans="2:2" x14ac:dyDescent="0.2">
      <c r="B3992" s="97"/>
    </row>
    <row r="3993" spans="2:2" x14ac:dyDescent="0.2">
      <c r="B3993" s="97"/>
    </row>
    <row r="3994" spans="2:2" x14ac:dyDescent="0.2">
      <c r="B3994" s="97"/>
    </row>
    <row r="3995" spans="2:2" x14ac:dyDescent="0.2">
      <c r="B3995" s="97"/>
    </row>
    <row r="3996" spans="2:2" x14ac:dyDescent="0.2">
      <c r="B3996" s="97"/>
    </row>
    <row r="3997" spans="2:2" x14ac:dyDescent="0.2">
      <c r="B3997" s="97"/>
    </row>
    <row r="3998" spans="2:2" x14ac:dyDescent="0.2">
      <c r="B3998" s="97"/>
    </row>
    <row r="3999" spans="2:2" x14ac:dyDescent="0.2">
      <c r="B3999" s="97"/>
    </row>
    <row r="4000" spans="2:2" x14ac:dyDescent="0.2">
      <c r="B4000" s="97"/>
    </row>
    <row r="4001" spans="2:2" x14ac:dyDescent="0.2">
      <c r="B4001" s="97"/>
    </row>
    <row r="4002" spans="2:2" x14ac:dyDescent="0.2">
      <c r="B4002" s="97"/>
    </row>
    <row r="4003" spans="2:2" x14ac:dyDescent="0.2">
      <c r="B4003" s="97"/>
    </row>
    <row r="4004" spans="2:2" x14ac:dyDescent="0.2">
      <c r="B4004" s="97"/>
    </row>
    <row r="4005" spans="2:2" x14ac:dyDescent="0.2">
      <c r="B4005" s="97"/>
    </row>
    <row r="4006" spans="2:2" x14ac:dyDescent="0.2">
      <c r="B4006" s="97"/>
    </row>
    <row r="4007" spans="2:2" x14ac:dyDescent="0.2">
      <c r="B4007" s="97"/>
    </row>
    <row r="4008" spans="2:2" x14ac:dyDescent="0.2">
      <c r="B4008" s="97"/>
    </row>
    <row r="4009" spans="2:2" x14ac:dyDescent="0.2">
      <c r="B4009" s="97"/>
    </row>
    <row r="4010" spans="2:2" x14ac:dyDescent="0.2">
      <c r="B4010" s="97"/>
    </row>
    <row r="4011" spans="2:2" x14ac:dyDescent="0.2">
      <c r="B4011" s="97"/>
    </row>
    <row r="4012" spans="2:2" x14ac:dyDescent="0.2">
      <c r="B4012" s="97"/>
    </row>
    <row r="4013" spans="2:2" x14ac:dyDescent="0.2">
      <c r="B4013" s="97"/>
    </row>
    <row r="4014" spans="2:2" x14ac:dyDescent="0.2">
      <c r="B4014" s="97"/>
    </row>
    <row r="4015" spans="2:2" x14ac:dyDescent="0.2">
      <c r="B4015" s="97"/>
    </row>
    <row r="4016" spans="2:2" x14ac:dyDescent="0.2">
      <c r="B4016" s="97"/>
    </row>
    <row r="4017" spans="2:2" x14ac:dyDescent="0.2">
      <c r="B4017" s="97"/>
    </row>
    <row r="4018" spans="2:2" x14ac:dyDescent="0.2">
      <c r="B4018" s="97"/>
    </row>
    <row r="4019" spans="2:2" x14ac:dyDescent="0.2">
      <c r="B4019" s="97"/>
    </row>
    <row r="4020" spans="2:2" x14ac:dyDescent="0.2">
      <c r="B4020" s="97"/>
    </row>
    <row r="4021" spans="2:2" x14ac:dyDescent="0.2">
      <c r="B4021" s="97"/>
    </row>
    <row r="4022" spans="2:2" x14ac:dyDescent="0.2">
      <c r="B4022" s="97"/>
    </row>
    <row r="4023" spans="2:2" x14ac:dyDescent="0.2">
      <c r="B4023" s="97"/>
    </row>
    <row r="4024" spans="2:2" x14ac:dyDescent="0.2">
      <c r="B4024" s="97"/>
    </row>
    <row r="4025" spans="2:2" x14ac:dyDescent="0.2">
      <c r="B4025" s="97"/>
    </row>
    <row r="4026" spans="2:2" x14ac:dyDescent="0.2">
      <c r="B4026" s="97"/>
    </row>
    <row r="4027" spans="2:2" x14ac:dyDescent="0.2">
      <c r="B4027" s="97"/>
    </row>
    <row r="4028" spans="2:2" x14ac:dyDescent="0.2">
      <c r="B4028" s="97"/>
    </row>
    <row r="4029" spans="2:2" x14ac:dyDescent="0.2">
      <c r="B4029" s="97"/>
    </row>
    <row r="4030" spans="2:2" x14ac:dyDescent="0.2">
      <c r="B4030" s="97"/>
    </row>
    <row r="4031" spans="2:2" x14ac:dyDescent="0.2">
      <c r="B4031" s="97"/>
    </row>
    <row r="4032" spans="2:2" x14ac:dyDescent="0.2">
      <c r="B4032" s="97"/>
    </row>
    <row r="4033" spans="2:2" x14ac:dyDescent="0.2">
      <c r="B4033" s="97"/>
    </row>
    <row r="4034" spans="2:2" x14ac:dyDescent="0.2">
      <c r="B4034" s="97"/>
    </row>
    <row r="4035" spans="2:2" x14ac:dyDescent="0.2">
      <c r="B4035" s="97"/>
    </row>
    <row r="4036" spans="2:2" x14ac:dyDescent="0.2">
      <c r="B4036" s="97"/>
    </row>
    <row r="4037" spans="2:2" x14ac:dyDescent="0.2">
      <c r="B4037" s="97"/>
    </row>
    <row r="4038" spans="2:2" x14ac:dyDescent="0.2">
      <c r="B4038" s="97"/>
    </row>
    <row r="4039" spans="2:2" x14ac:dyDescent="0.2">
      <c r="B4039" s="97"/>
    </row>
    <row r="4040" spans="2:2" x14ac:dyDescent="0.2">
      <c r="B4040" s="97"/>
    </row>
    <row r="4041" spans="2:2" x14ac:dyDescent="0.2">
      <c r="B4041" s="97"/>
    </row>
    <row r="4042" spans="2:2" x14ac:dyDescent="0.2">
      <c r="B4042" s="97"/>
    </row>
    <row r="4043" spans="2:2" x14ac:dyDescent="0.2">
      <c r="B4043" s="97"/>
    </row>
    <row r="4044" spans="2:2" x14ac:dyDescent="0.2">
      <c r="B4044" s="97"/>
    </row>
    <row r="4045" spans="2:2" x14ac:dyDescent="0.2">
      <c r="B4045" s="97"/>
    </row>
    <row r="4046" spans="2:2" x14ac:dyDescent="0.2">
      <c r="B4046" s="97"/>
    </row>
    <row r="4047" spans="2:2" x14ac:dyDescent="0.2">
      <c r="B4047" s="97"/>
    </row>
    <row r="4048" spans="2:2" x14ac:dyDescent="0.2">
      <c r="B4048" s="97"/>
    </row>
    <row r="4049" spans="2:2" x14ac:dyDescent="0.2">
      <c r="B4049" s="97"/>
    </row>
    <row r="4050" spans="2:2" x14ac:dyDescent="0.2">
      <c r="B4050" s="97"/>
    </row>
    <row r="4051" spans="2:2" x14ac:dyDescent="0.2">
      <c r="B4051" s="97"/>
    </row>
    <row r="4052" spans="2:2" x14ac:dyDescent="0.2">
      <c r="B4052" s="97"/>
    </row>
    <row r="4053" spans="2:2" x14ac:dyDescent="0.2">
      <c r="B4053" s="97"/>
    </row>
    <row r="4054" spans="2:2" x14ac:dyDescent="0.2">
      <c r="B4054" s="97"/>
    </row>
    <row r="4055" spans="2:2" x14ac:dyDescent="0.2">
      <c r="B4055" s="97"/>
    </row>
    <row r="4056" spans="2:2" x14ac:dyDescent="0.2">
      <c r="B4056" s="97"/>
    </row>
    <row r="4057" spans="2:2" x14ac:dyDescent="0.2">
      <c r="B4057" s="97"/>
    </row>
    <row r="4058" spans="2:2" x14ac:dyDescent="0.2">
      <c r="B4058" s="97"/>
    </row>
    <row r="4059" spans="2:2" x14ac:dyDescent="0.2">
      <c r="B4059" s="97"/>
    </row>
    <row r="4060" spans="2:2" x14ac:dyDescent="0.2">
      <c r="B4060" s="97"/>
    </row>
    <row r="4061" spans="2:2" x14ac:dyDescent="0.2">
      <c r="B4061" s="97"/>
    </row>
    <row r="4062" spans="2:2" x14ac:dyDescent="0.2">
      <c r="B4062" s="97"/>
    </row>
    <row r="4063" spans="2:2" x14ac:dyDescent="0.2">
      <c r="B4063" s="97"/>
    </row>
    <row r="4064" spans="2:2" x14ac:dyDescent="0.2">
      <c r="B4064" s="97"/>
    </row>
    <row r="4065" spans="2:2" x14ac:dyDescent="0.2">
      <c r="B4065" s="97"/>
    </row>
    <row r="4066" spans="2:2" x14ac:dyDescent="0.2">
      <c r="B4066" s="97"/>
    </row>
    <row r="4067" spans="2:2" x14ac:dyDescent="0.2">
      <c r="B4067" s="97"/>
    </row>
    <row r="4068" spans="2:2" x14ac:dyDescent="0.2">
      <c r="B4068" s="97"/>
    </row>
    <row r="4069" spans="2:2" x14ac:dyDescent="0.2">
      <c r="B4069" s="97"/>
    </row>
    <row r="4070" spans="2:2" x14ac:dyDescent="0.2">
      <c r="B4070" s="97"/>
    </row>
    <row r="4071" spans="2:2" x14ac:dyDescent="0.2">
      <c r="B4071" s="97"/>
    </row>
    <row r="4072" spans="2:2" x14ac:dyDescent="0.2">
      <c r="B4072" s="97"/>
    </row>
    <row r="4073" spans="2:2" x14ac:dyDescent="0.2">
      <c r="B4073" s="97"/>
    </row>
    <row r="4074" spans="2:2" x14ac:dyDescent="0.2">
      <c r="B4074" s="97"/>
    </row>
    <row r="4075" spans="2:2" x14ac:dyDescent="0.2">
      <c r="B4075" s="97"/>
    </row>
    <row r="4076" spans="2:2" x14ac:dyDescent="0.2">
      <c r="B4076" s="97"/>
    </row>
    <row r="4077" spans="2:2" x14ac:dyDescent="0.2">
      <c r="B4077" s="97"/>
    </row>
    <row r="4078" spans="2:2" x14ac:dyDescent="0.2">
      <c r="B4078" s="97"/>
    </row>
    <row r="4079" spans="2:2" x14ac:dyDescent="0.2">
      <c r="B4079" s="97"/>
    </row>
    <row r="4080" spans="2:2" x14ac:dyDescent="0.2">
      <c r="B4080" s="97"/>
    </row>
    <row r="4081" spans="2:2" x14ac:dyDescent="0.2">
      <c r="B4081" s="97"/>
    </row>
    <row r="4082" spans="2:2" x14ac:dyDescent="0.2">
      <c r="B4082" s="97"/>
    </row>
    <row r="4083" spans="2:2" x14ac:dyDescent="0.2">
      <c r="B4083" s="97"/>
    </row>
    <row r="4084" spans="2:2" x14ac:dyDescent="0.2">
      <c r="B4084" s="97"/>
    </row>
    <row r="4085" spans="2:2" x14ac:dyDescent="0.2">
      <c r="B4085" s="97"/>
    </row>
    <row r="4086" spans="2:2" x14ac:dyDescent="0.2">
      <c r="B4086" s="97"/>
    </row>
    <row r="4087" spans="2:2" x14ac:dyDescent="0.2">
      <c r="B4087" s="97"/>
    </row>
    <row r="4088" spans="2:2" x14ac:dyDescent="0.2">
      <c r="B4088" s="97"/>
    </row>
    <row r="4089" spans="2:2" x14ac:dyDescent="0.2">
      <c r="B4089" s="97"/>
    </row>
    <row r="4090" spans="2:2" x14ac:dyDescent="0.2">
      <c r="B4090" s="97"/>
    </row>
    <row r="4091" spans="2:2" x14ac:dyDescent="0.2">
      <c r="B4091" s="97"/>
    </row>
    <row r="4092" spans="2:2" x14ac:dyDescent="0.2">
      <c r="B4092" s="97"/>
    </row>
    <row r="4093" spans="2:2" x14ac:dyDescent="0.2">
      <c r="B4093" s="97"/>
    </row>
    <row r="4094" spans="2:2" x14ac:dyDescent="0.2">
      <c r="B4094" s="97"/>
    </row>
    <row r="4095" spans="2:2" x14ac:dyDescent="0.2">
      <c r="B4095" s="97"/>
    </row>
    <row r="4096" spans="2:2" x14ac:dyDescent="0.2">
      <c r="B4096" s="97"/>
    </row>
    <row r="4097" spans="2:2" x14ac:dyDescent="0.2">
      <c r="B4097" s="97"/>
    </row>
    <row r="4098" spans="2:2" x14ac:dyDescent="0.2">
      <c r="B4098" s="97"/>
    </row>
    <row r="4099" spans="2:2" x14ac:dyDescent="0.2">
      <c r="B4099" s="97"/>
    </row>
    <row r="4100" spans="2:2" x14ac:dyDescent="0.2">
      <c r="B4100" s="97"/>
    </row>
    <row r="4101" spans="2:2" x14ac:dyDescent="0.2">
      <c r="B4101" s="97"/>
    </row>
    <row r="4102" spans="2:2" x14ac:dyDescent="0.2">
      <c r="B4102" s="97"/>
    </row>
    <row r="4103" spans="2:2" x14ac:dyDescent="0.2">
      <c r="B4103" s="97"/>
    </row>
    <row r="4104" spans="2:2" x14ac:dyDescent="0.2">
      <c r="B4104" s="97"/>
    </row>
    <row r="4105" spans="2:2" x14ac:dyDescent="0.2">
      <c r="B4105" s="97"/>
    </row>
    <row r="4106" spans="2:2" x14ac:dyDescent="0.2">
      <c r="B4106" s="97"/>
    </row>
    <row r="4107" spans="2:2" x14ac:dyDescent="0.2">
      <c r="B4107" s="97"/>
    </row>
    <row r="4108" spans="2:2" x14ac:dyDescent="0.2">
      <c r="B4108" s="97"/>
    </row>
    <row r="4109" spans="2:2" x14ac:dyDescent="0.2">
      <c r="B4109" s="97"/>
    </row>
    <row r="4110" spans="2:2" x14ac:dyDescent="0.2">
      <c r="B4110" s="97"/>
    </row>
    <row r="4111" spans="2:2" x14ac:dyDescent="0.2">
      <c r="B4111" s="97"/>
    </row>
    <row r="4112" spans="2:2" x14ac:dyDescent="0.2">
      <c r="B4112" s="97"/>
    </row>
    <row r="4113" spans="2:2" x14ac:dyDescent="0.2">
      <c r="B4113" s="97"/>
    </row>
    <row r="4114" spans="2:2" x14ac:dyDescent="0.2">
      <c r="B4114" s="97"/>
    </row>
    <row r="4115" spans="2:2" x14ac:dyDescent="0.2">
      <c r="B4115" s="97"/>
    </row>
    <row r="4116" spans="2:2" x14ac:dyDescent="0.2">
      <c r="B4116" s="97"/>
    </row>
    <row r="4117" spans="2:2" x14ac:dyDescent="0.2">
      <c r="B4117" s="97"/>
    </row>
    <row r="4118" spans="2:2" x14ac:dyDescent="0.2">
      <c r="B4118" s="97"/>
    </row>
    <row r="4119" spans="2:2" x14ac:dyDescent="0.2">
      <c r="B4119" s="97"/>
    </row>
    <row r="4120" spans="2:2" x14ac:dyDescent="0.2">
      <c r="B4120" s="97"/>
    </row>
    <row r="4121" spans="2:2" x14ac:dyDescent="0.2">
      <c r="B4121" s="97"/>
    </row>
    <row r="4122" spans="2:2" x14ac:dyDescent="0.2">
      <c r="B4122" s="97"/>
    </row>
    <row r="4123" spans="2:2" x14ac:dyDescent="0.2">
      <c r="B4123" s="97"/>
    </row>
    <row r="4124" spans="2:2" x14ac:dyDescent="0.2">
      <c r="B4124" s="97"/>
    </row>
    <row r="4125" spans="2:2" x14ac:dyDescent="0.2">
      <c r="B4125" s="97"/>
    </row>
    <row r="4126" spans="2:2" x14ac:dyDescent="0.2">
      <c r="B4126" s="97"/>
    </row>
    <row r="4127" spans="2:2" x14ac:dyDescent="0.2">
      <c r="B4127" s="97"/>
    </row>
    <row r="4128" spans="2:2" x14ac:dyDescent="0.2">
      <c r="B4128" s="97"/>
    </row>
    <row r="4129" spans="2:2" x14ac:dyDescent="0.2">
      <c r="B4129" s="97"/>
    </row>
    <row r="4130" spans="2:2" x14ac:dyDescent="0.2">
      <c r="B4130" s="97"/>
    </row>
    <row r="4131" spans="2:2" x14ac:dyDescent="0.2">
      <c r="B4131" s="97"/>
    </row>
    <row r="4132" spans="2:2" x14ac:dyDescent="0.2">
      <c r="B4132" s="97"/>
    </row>
    <row r="4133" spans="2:2" x14ac:dyDescent="0.2">
      <c r="B4133" s="97"/>
    </row>
    <row r="4134" spans="2:2" x14ac:dyDescent="0.2">
      <c r="B4134" s="97"/>
    </row>
    <row r="4135" spans="2:2" x14ac:dyDescent="0.2">
      <c r="B4135" s="97"/>
    </row>
    <row r="4136" spans="2:2" x14ac:dyDescent="0.2">
      <c r="B4136" s="97"/>
    </row>
    <row r="4137" spans="2:2" x14ac:dyDescent="0.2">
      <c r="B4137" s="97"/>
    </row>
    <row r="4138" spans="2:2" x14ac:dyDescent="0.2">
      <c r="B4138" s="97"/>
    </row>
    <row r="4139" spans="2:2" x14ac:dyDescent="0.2">
      <c r="B4139" s="97"/>
    </row>
    <row r="4140" spans="2:2" x14ac:dyDescent="0.2">
      <c r="B4140" s="97"/>
    </row>
    <row r="4141" spans="2:2" x14ac:dyDescent="0.2">
      <c r="B4141" s="97"/>
    </row>
    <row r="4142" spans="2:2" x14ac:dyDescent="0.2">
      <c r="B4142" s="97"/>
    </row>
    <row r="4143" spans="2:2" x14ac:dyDescent="0.2">
      <c r="B4143" s="97"/>
    </row>
    <row r="4144" spans="2:2" x14ac:dyDescent="0.2">
      <c r="B4144" s="97"/>
    </row>
    <row r="4145" spans="2:2" x14ac:dyDescent="0.2">
      <c r="B4145" s="97"/>
    </row>
    <row r="4146" spans="2:2" x14ac:dyDescent="0.2">
      <c r="B4146" s="97"/>
    </row>
    <row r="4147" spans="2:2" x14ac:dyDescent="0.2">
      <c r="B4147" s="97"/>
    </row>
    <row r="4148" spans="2:2" x14ac:dyDescent="0.2">
      <c r="B4148" s="97"/>
    </row>
    <row r="4149" spans="2:2" x14ac:dyDescent="0.2">
      <c r="B4149" s="97"/>
    </row>
    <row r="4150" spans="2:2" x14ac:dyDescent="0.2">
      <c r="B4150" s="97"/>
    </row>
    <row r="4151" spans="2:2" x14ac:dyDescent="0.2">
      <c r="B4151" s="97"/>
    </row>
    <row r="4152" spans="2:2" x14ac:dyDescent="0.2">
      <c r="B4152" s="97"/>
    </row>
    <row r="4153" spans="2:2" x14ac:dyDescent="0.2">
      <c r="B4153" s="97"/>
    </row>
    <row r="4154" spans="2:2" x14ac:dyDescent="0.2">
      <c r="B4154" s="97"/>
    </row>
    <row r="4155" spans="2:2" x14ac:dyDescent="0.2">
      <c r="B4155" s="97"/>
    </row>
    <row r="4156" spans="2:2" x14ac:dyDescent="0.2">
      <c r="B4156" s="97"/>
    </row>
    <row r="4157" spans="2:2" x14ac:dyDescent="0.2">
      <c r="B4157" s="97"/>
    </row>
    <row r="4158" spans="2:2" x14ac:dyDescent="0.2">
      <c r="B4158" s="97"/>
    </row>
    <row r="4159" spans="2:2" x14ac:dyDescent="0.2">
      <c r="B4159" s="97"/>
    </row>
    <row r="4160" spans="2:2" x14ac:dyDescent="0.2">
      <c r="B4160" s="97"/>
    </row>
    <row r="4161" spans="2:2" x14ac:dyDescent="0.2">
      <c r="B4161" s="97"/>
    </row>
    <row r="4162" spans="2:2" x14ac:dyDescent="0.2">
      <c r="B4162" s="97"/>
    </row>
    <row r="4163" spans="2:2" x14ac:dyDescent="0.2">
      <c r="B4163" s="97"/>
    </row>
    <row r="4164" spans="2:2" x14ac:dyDescent="0.2">
      <c r="B4164" s="97"/>
    </row>
    <row r="4165" spans="2:2" x14ac:dyDescent="0.2">
      <c r="B4165" s="97"/>
    </row>
    <row r="4166" spans="2:2" x14ac:dyDescent="0.2">
      <c r="B4166" s="97"/>
    </row>
    <row r="4167" spans="2:2" x14ac:dyDescent="0.2">
      <c r="B4167" s="97"/>
    </row>
    <row r="4168" spans="2:2" x14ac:dyDescent="0.2">
      <c r="B4168" s="97"/>
    </row>
    <row r="4169" spans="2:2" x14ac:dyDescent="0.2">
      <c r="B4169" s="97"/>
    </row>
    <row r="4170" spans="2:2" x14ac:dyDescent="0.2">
      <c r="B4170" s="97"/>
    </row>
    <row r="4171" spans="2:2" x14ac:dyDescent="0.2">
      <c r="B4171" s="97"/>
    </row>
    <row r="4172" spans="2:2" x14ac:dyDescent="0.2">
      <c r="B4172" s="97"/>
    </row>
    <row r="4173" spans="2:2" x14ac:dyDescent="0.2">
      <c r="B4173" s="97"/>
    </row>
    <row r="4174" spans="2:2" x14ac:dyDescent="0.2">
      <c r="B4174" s="97"/>
    </row>
    <row r="4175" spans="2:2" x14ac:dyDescent="0.2">
      <c r="B4175" s="97"/>
    </row>
    <row r="4176" spans="2:2" x14ac:dyDescent="0.2">
      <c r="B4176" s="97"/>
    </row>
    <row r="4177" spans="2:2" x14ac:dyDescent="0.2">
      <c r="B4177" s="97"/>
    </row>
    <row r="4178" spans="2:2" x14ac:dyDescent="0.2">
      <c r="B4178" s="97"/>
    </row>
    <row r="4179" spans="2:2" x14ac:dyDescent="0.2">
      <c r="B4179" s="97"/>
    </row>
    <row r="4180" spans="2:2" x14ac:dyDescent="0.2">
      <c r="B4180" s="97"/>
    </row>
    <row r="4181" spans="2:2" x14ac:dyDescent="0.2">
      <c r="B4181" s="97"/>
    </row>
    <row r="4182" spans="2:2" x14ac:dyDescent="0.2">
      <c r="B4182" s="97"/>
    </row>
    <row r="4183" spans="2:2" x14ac:dyDescent="0.2">
      <c r="B4183" s="97"/>
    </row>
    <row r="4184" spans="2:2" x14ac:dyDescent="0.2">
      <c r="B4184" s="97"/>
    </row>
    <row r="4185" spans="2:2" x14ac:dyDescent="0.2">
      <c r="B4185" s="97"/>
    </row>
    <row r="4186" spans="2:2" x14ac:dyDescent="0.2">
      <c r="B4186" s="97"/>
    </row>
    <row r="4187" spans="2:2" x14ac:dyDescent="0.2">
      <c r="B4187" s="97"/>
    </row>
    <row r="4188" spans="2:2" x14ac:dyDescent="0.2">
      <c r="B4188" s="97"/>
    </row>
    <row r="4189" spans="2:2" x14ac:dyDescent="0.2">
      <c r="B4189" s="97"/>
    </row>
    <row r="4190" spans="2:2" x14ac:dyDescent="0.2">
      <c r="B4190" s="97"/>
    </row>
    <row r="4191" spans="2:2" x14ac:dyDescent="0.2">
      <c r="B4191" s="97"/>
    </row>
    <row r="4192" spans="2:2" x14ac:dyDescent="0.2">
      <c r="B4192" s="97"/>
    </row>
    <row r="4193" spans="2:2" x14ac:dyDescent="0.2">
      <c r="B4193" s="97"/>
    </row>
    <row r="4194" spans="2:2" x14ac:dyDescent="0.2">
      <c r="B4194" s="97"/>
    </row>
    <row r="4195" spans="2:2" x14ac:dyDescent="0.2">
      <c r="B4195" s="97"/>
    </row>
    <row r="4196" spans="2:2" x14ac:dyDescent="0.2">
      <c r="B4196" s="97"/>
    </row>
    <row r="4197" spans="2:2" x14ac:dyDescent="0.2">
      <c r="B4197" s="97"/>
    </row>
    <row r="4198" spans="2:2" x14ac:dyDescent="0.2">
      <c r="B4198" s="97"/>
    </row>
    <row r="4199" spans="2:2" x14ac:dyDescent="0.2">
      <c r="B4199" s="97"/>
    </row>
    <row r="4200" spans="2:2" x14ac:dyDescent="0.2">
      <c r="B4200" s="97"/>
    </row>
    <row r="4201" spans="2:2" x14ac:dyDescent="0.2">
      <c r="B4201" s="97"/>
    </row>
    <row r="4202" spans="2:2" x14ac:dyDescent="0.2">
      <c r="B4202" s="97"/>
    </row>
    <row r="4203" spans="2:2" x14ac:dyDescent="0.2">
      <c r="B4203" s="97"/>
    </row>
    <row r="4204" spans="2:2" x14ac:dyDescent="0.2">
      <c r="B4204" s="97"/>
    </row>
    <row r="4205" spans="2:2" x14ac:dyDescent="0.2">
      <c r="B4205" s="97"/>
    </row>
    <row r="4206" spans="2:2" x14ac:dyDescent="0.2">
      <c r="B4206" s="97"/>
    </row>
    <row r="4207" spans="2:2" x14ac:dyDescent="0.2">
      <c r="B4207" s="97"/>
    </row>
    <row r="4208" spans="2:2" x14ac:dyDescent="0.2">
      <c r="B4208" s="97"/>
    </row>
    <row r="4209" spans="2:2" x14ac:dyDescent="0.2">
      <c r="B4209" s="97"/>
    </row>
    <row r="4210" spans="2:2" x14ac:dyDescent="0.2">
      <c r="B4210" s="97"/>
    </row>
    <row r="4211" spans="2:2" x14ac:dyDescent="0.2">
      <c r="B4211" s="97"/>
    </row>
    <row r="4212" spans="2:2" x14ac:dyDescent="0.2">
      <c r="B4212" s="97"/>
    </row>
    <row r="4213" spans="2:2" x14ac:dyDescent="0.2">
      <c r="B4213" s="97"/>
    </row>
    <row r="4214" spans="2:2" x14ac:dyDescent="0.2">
      <c r="B4214" s="97"/>
    </row>
    <row r="4215" spans="2:2" x14ac:dyDescent="0.2">
      <c r="B4215" s="97"/>
    </row>
    <row r="4216" spans="2:2" x14ac:dyDescent="0.2">
      <c r="B4216" s="97"/>
    </row>
    <row r="4217" spans="2:2" x14ac:dyDescent="0.2">
      <c r="B4217" s="97"/>
    </row>
    <row r="4218" spans="2:2" x14ac:dyDescent="0.2">
      <c r="B4218" s="97"/>
    </row>
    <row r="4219" spans="2:2" x14ac:dyDescent="0.2">
      <c r="B4219" s="97"/>
    </row>
    <row r="4220" spans="2:2" x14ac:dyDescent="0.2">
      <c r="B4220" s="97"/>
    </row>
    <row r="4221" spans="2:2" x14ac:dyDescent="0.2">
      <c r="B4221" s="97"/>
    </row>
    <row r="4222" spans="2:2" x14ac:dyDescent="0.2">
      <c r="B4222" s="97"/>
    </row>
    <row r="4223" spans="2:2" x14ac:dyDescent="0.2">
      <c r="B4223" s="97"/>
    </row>
    <row r="4224" spans="2:2" x14ac:dyDescent="0.2">
      <c r="B4224" s="97"/>
    </row>
    <row r="4225" spans="2:2" x14ac:dyDescent="0.2">
      <c r="B4225" s="97"/>
    </row>
    <row r="4226" spans="2:2" x14ac:dyDescent="0.2">
      <c r="B4226" s="97"/>
    </row>
    <row r="4227" spans="2:2" x14ac:dyDescent="0.2">
      <c r="B4227" s="97"/>
    </row>
    <row r="4228" spans="2:2" x14ac:dyDescent="0.2">
      <c r="B4228" s="97"/>
    </row>
    <row r="4229" spans="2:2" x14ac:dyDescent="0.2">
      <c r="B4229" s="97"/>
    </row>
    <row r="4230" spans="2:2" x14ac:dyDescent="0.2">
      <c r="B4230" s="97"/>
    </row>
    <row r="4231" spans="2:2" x14ac:dyDescent="0.2">
      <c r="B4231" s="97"/>
    </row>
    <row r="4232" spans="2:2" x14ac:dyDescent="0.2">
      <c r="B4232" s="97"/>
    </row>
    <row r="4233" spans="2:2" x14ac:dyDescent="0.2">
      <c r="B4233" s="97"/>
    </row>
    <row r="4234" spans="2:2" x14ac:dyDescent="0.2">
      <c r="B4234" s="97"/>
    </row>
    <row r="4235" spans="2:2" x14ac:dyDescent="0.2">
      <c r="B4235" s="97"/>
    </row>
    <row r="4236" spans="2:2" x14ac:dyDescent="0.2">
      <c r="B4236" s="97"/>
    </row>
    <row r="4237" spans="2:2" x14ac:dyDescent="0.2">
      <c r="B4237" s="97"/>
    </row>
    <row r="4238" spans="2:2" x14ac:dyDescent="0.2">
      <c r="B4238" s="97"/>
    </row>
    <row r="4239" spans="2:2" x14ac:dyDescent="0.2">
      <c r="B4239" s="97"/>
    </row>
    <row r="4240" spans="2:2" x14ac:dyDescent="0.2">
      <c r="B4240" s="97"/>
    </row>
    <row r="4241" spans="2:2" x14ac:dyDescent="0.2">
      <c r="B4241" s="97"/>
    </row>
    <row r="4242" spans="2:2" x14ac:dyDescent="0.2">
      <c r="B4242" s="97"/>
    </row>
    <row r="4243" spans="2:2" x14ac:dyDescent="0.2">
      <c r="B4243" s="97"/>
    </row>
    <row r="4244" spans="2:2" x14ac:dyDescent="0.2">
      <c r="B4244" s="97"/>
    </row>
    <row r="4245" spans="2:2" x14ac:dyDescent="0.2">
      <c r="B4245" s="97"/>
    </row>
    <row r="4246" spans="2:2" x14ac:dyDescent="0.2">
      <c r="B4246" s="97"/>
    </row>
    <row r="4247" spans="2:2" x14ac:dyDescent="0.2">
      <c r="B4247" s="97"/>
    </row>
    <row r="4248" spans="2:2" x14ac:dyDescent="0.2">
      <c r="B4248" s="97"/>
    </row>
    <row r="4249" spans="2:2" x14ac:dyDescent="0.2">
      <c r="B4249" s="97"/>
    </row>
    <row r="4250" spans="2:2" x14ac:dyDescent="0.2">
      <c r="B4250" s="97"/>
    </row>
    <row r="4251" spans="2:2" x14ac:dyDescent="0.2">
      <c r="B4251" s="97"/>
    </row>
    <row r="4252" spans="2:2" x14ac:dyDescent="0.2">
      <c r="B4252" s="97"/>
    </row>
    <row r="4253" spans="2:2" x14ac:dyDescent="0.2">
      <c r="B4253" s="97"/>
    </row>
    <row r="4254" spans="2:2" x14ac:dyDescent="0.2">
      <c r="B4254" s="97"/>
    </row>
    <row r="4255" spans="2:2" x14ac:dyDescent="0.2">
      <c r="B4255" s="97"/>
    </row>
    <row r="4256" spans="2:2" x14ac:dyDescent="0.2">
      <c r="B4256" s="97"/>
    </row>
    <row r="4257" spans="2:2" x14ac:dyDescent="0.2">
      <c r="B4257" s="97"/>
    </row>
    <row r="4258" spans="2:2" x14ac:dyDescent="0.2">
      <c r="B4258" s="97"/>
    </row>
    <row r="4259" spans="2:2" x14ac:dyDescent="0.2">
      <c r="B4259" s="97"/>
    </row>
    <row r="4260" spans="2:2" x14ac:dyDescent="0.2">
      <c r="B4260" s="97"/>
    </row>
    <row r="4261" spans="2:2" x14ac:dyDescent="0.2">
      <c r="B4261" s="97"/>
    </row>
    <row r="4262" spans="2:2" x14ac:dyDescent="0.2">
      <c r="B4262" s="97"/>
    </row>
    <row r="4263" spans="2:2" x14ac:dyDescent="0.2">
      <c r="B4263" s="97"/>
    </row>
    <row r="4264" spans="2:2" x14ac:dyDescent="0.2">
      <c r="B4264" s="97"/>
    </row>
    <row r="4265" spans="2:2" x14ac:dyDescent="0.2">
      <c r="B4265" s="97"/>
    </row>
    <row r="4266" spans="2:2" x14ac:dyDescent="0.2">
      <c r="B4266" s="97"/>
    </row>
    <row r="4267" spans="2:2" x14ac:dyDescent="0.2">
      <c r="B4267" s="97"/>
    </row>
    <row r="4268" spans="2:2" x14ac:dyDescent="0.2">
      <c r="B4268" s="97"/>
    </row>
    <row r="4269" spans="2:2" x14ac:dyDescent="0.2">
      <c r="B4269" s="97"/>
    </row>
    <row r="4270" spans="2:2" x14ac:dyDescent="0.2">
      <c r="B4270" s="97"/>
    </row>
    <row r="4271" spans="2:2" x14ac:dyDescent="0.2">
      <c r="B4271" s="97"/>
    </row>
    <row r="4272" spans="2:2" x14ac:dyDescent="0.2">
      <c r="B4272" s="97"/>
    </row>
    <row r="4273" spans="2:2" x14ac:dyDescent="0.2">
      <c r="B4273" s="97"/>
    </row>
    <row r="4274" spans="2:2" x14ac:dyDescent="0.2">
      <c r="B4274" s="97"/>
    </row>
    <row r="4275" spans="2:2" x14ac:dyDescent="0.2">
      <c r="B4275" s="97"/>
    </row>
    <row r="4276" spans="2:2" x14ac:dyDescent="0.2">
      <c r="B4276" s="97"/>
    </row>
    <row r="4277" spans="2:2" x14ac:dyDescent="0.2">
      <c r="B4277" s="97"/>
    </row>
    <row r="4278" spans="2:2" x14ac:dyDescent="0.2">
      <c r="B4278" s="97"/>
    </row>
    <row r="4279" spans="2:2" x14ac:dyDescent="0.2">
      <c r="B4279" s="97"/>
    </row>
    <row r="4280" spans="2:2" x14ac:dyDescent="0.2">
      <c r="B4280" s="97"/>
    </row>
    <row r="4281" spans="2:2" x14ac:dyDescent="0.2">
      <c r="B4281" s="97"/>
    </row>
    <row r="4282" spans="2:2" x14ac:dyDescent="0.2">
      <c r="B4282" s="97"/>
    </row>
    <row r="4283" spans="2:2" x14ac:dyDescent="0.2">
      <c r="B4283" s="97"/>
    </row>
    <row r="4284" spans="2:2" x14ac:dyDescent="0.2">
      <c r="B4284" s="97"/>
    </row>
    <row r="4285" spans="2:2" x14ac:dyDescent="0.2">
      <c r="B4285" s="97"/>
    </row>
    <row r="4286" spans="2:2" x14ac:dyDescent="0.2">
      <c r="B4286" s="97"/>
    </row>
    <row r="4287" spans="2:2" x14ac:dyDescent="0.2">
      <c r="B4287" s="97"/>
    </row>
    <row r="4288" spans="2:2" x14ac:dyDescent="0.2">
      <c r="B4288" s="97"/>
    </row>
    <row r="4289" spans="2:2" x14ac:dyDescent="0.2">
      <c r="B4289" s="97"/>
    </row>
    <row r="4290" spans="2:2" x14ac:dyDescent="0.2">
      <c r="B4290" s="97"/>
    </row>
    <row r="4291" spans="2:2" x14ac:dyDescent="0.2">
      <c r="B4291" s="97"/>
    </row>
    <row r="4292" spans="2:2" x14ac:dyDescent="0.2">
      <c r="B4292" s="97"/>
    </row>
    <row r="4293" spans="2:2" x14ac:dyDescent="0.2">
      <c r="B4293" s="97"/>
    </row>
    <row r="4294" spans="2:2" x14ac:dyDescent="0.2">
      <c r="B4294" s="97"/>
    </row>
    <row r="4295" spans="2:2" x14ac:dyDescent="0.2">
      <c r="B4295" s="97"/>
    </row>
    <row r="4296" spans="2:2" x14ac:dyDescent="0.2">
      <c r="B4296" s="97"/>
    </row>
    <row r="4297" spans="2:2" x14ac:dyDescent="0.2">
      <c r="B4297" s="97"/>
    </row>
    <row r="4298" spans="2:2" x14ac:dyDescent="0.2">
      <c r="B4298" s="97"/>
    </row>
    <row r="4299" spans="2:2" x14ac:dyDescent="0.2">
      <c r="B4299" s="97"/>
    </row>
    <row r="4300" spans="2:2" x14ac:dyDescent="0.2">
      <c r="B4300" s="97"/>
    </row>
    <row r="4301" spans="2:2" x14ac:dyDescent="0.2">
      <c r="B4301" s="97"/>
    </row>
    <row r="4302" spans="2:2" x14ac:dyDescent="0.2">
      <c r="B4302" s="97"/>
    </row>
    <row r="4303" spans="2:2" x14ac:dyDescent="0.2">
      <c r="B4303" s="97"/>
    </row>
    <row r="4304" spans="2:2" x14ac:dyDescent="0.2">
      <c r="B4304" s="97"/>
    </row>
    <row r="4305" spans="2:2" x14ac:dyDescent="0.2">
      <c r="B4305" s="97"/>
    </row>
    <row r="4306" spans="2:2" x14ac:dyDescent="0.2">
      <c r="B4306" s="97"/>
    </row>
    <row r="4307" spans="2:2" x14ac:dyDescent="0.2">
      <c r="B4307" s="97"/>
    </row>
    <row r="4308" spans="2:2" x14ac:dyDescent="0.2">
      <c r="B4308" s="97"/>
    </row>
    <row r="4309" spans="2:2" x14ac:dyDescent="0.2">
      <c r="B4309" s="97"/>
    </row>
    <row r="4310" spans="2:2" x14ac:dyDescent="0.2">
      <c r="B4310" s="97"/>
    </row>
    <row r="4311" spans="2:2" x14ac:dyDescent="0.2">
      <c r="B4311" s="97"/>
    </row>
    <row r="4312" spans="2:2" x14ac:dyDescent="0.2">
      <c r="B4312" s="97"/>
    </row>
    <row r="4313" spans="2:2" x14ac:dyDescent="0.2">
      <c r="B4313" s="97"/>
    </row>
    <row r="4314" spans="2:2" x14ac:dyDescent="0.2">
      <c r="B4314" s="97"/>
    </row>
    <row r="4315" spans="2:2" x14ac:dyDescent="0.2">
      <c r="B4315" s="97"/>
    </row>
    <row r="4316" spans="2:2" x14ac:dyDescent="0.2">
      <c r="B4316" s="97"/>
    </row>
    <row r="4317" spans="2:2" x14ac:dyDescent="0.2">
      <c r="B4317" s="97"/>
    </row>
    <row r="4318" spans="2:2" x14ac:dyDescent="0.2">
      <c r="B4318" s="97"/>
    </row>
    <row r="4319" spans="2:2" x14ac:dyDescent="0.2">
      <c r="B4319" s="97"/>
    </row>
    <row r="4320" spans="2:2" x14ac:dyDescent="0.2">
      <c r="B4320" s="97"/>
    </row>
    <row r="4321" spans="2:2" x14ac:dyDescent="0.2">
      <c r="B4321" s="97"/>
    </row>
    <row r="4322" spans="2:2" x14ac:dyDescent="0.2">
      <c r="B4322" s="97"/>
    </row>
    <row r="4323" spans="2:2" x14ac:dyDescent="0.2">
      <c r="B4323" s="97"/>
    </row>
    <row r="4324" spans="2:2" x14ac:dyDescent="0.2">
      <c r="B4324" s="97"/>
    </row>
    <row r="4325" spans="2:2" x14ac:dyDescent="0.2">
      <c r="B4325" s="97"/>
    </row>
    <row r="4326" spans="2:2" x14ac:dyDescent="0.2">
      <c r="B4326" s="97"/>
    </row>
    <row r="4327" spans="2:2" x14ac:dyDescent="0.2">
      <c r="B4327" s="97"/>
    </row>
    <row r="4328" spans="2:2" x14ac:dyDescent="0.2">
      <c r="B4328" s="97"/>
    </row>
    <row r="4329" spans="2:2" x14ac:dyDescent="0.2">
      <c r="B4329" s="97"/>
    </row>
    <row r="4330" spans="2:2" x14ac:dyDescent="0.2">
      <c r="B4330" s="97"/>
    </row>
    <row r="4331" spans="2:2" x14ac:dyDescent="0.2">
      <c r="B4331" s="97"/>
    </row>
    <row r="4332" spans="2:2" x14ac:dyDescent="0.2">
      <c r="B4332" s="97"/>
    </row>
    <row r="4333" spans="2:2" x14ac:dyDescent="0.2">
      <c r="B4333" s="97"/>
    </row>
    <row r="4334" spans="2:2" x14ac:dyDescent="0.2">
      <c r="B4334" s="97"/>
    </row>
    <row r="4335" spans="2:2" x14ac:dyDescent="0.2">
      <c r="B4335" s="97"/>
    </row>
    <row r="4336" spans="2:2" x14ac:dyDescent="0.2">
      <c r="B4336" s="97"/>
    </row>
    <row r="4337" spans="2:2" x14ac:dyDescent="0.2">
      <c r="B4337" s="97"/>
    </row>
    <row r="4338" spans="2:2" x14ac:dyDescent="0.2">
      <c r="B4338" s="97"/>
    </row>
    <row r="4339" spans="2:2" x14ac:dyDescent="0.2">
      <c r="B4339" s="97"/>
    </row>
    <row r="4340" spans="2:2" x14ac:dyDescent="0.2">
      <c r="B4340" s="97"/>
    </row>
    <row r="4341" spans="2:2" x14ac:dyDescent="0.2">
      <c r="B4341" s="97"/>
    </row>
    <row r="4342" spans="2:2" x14ac:dyDescent="0.2">
      <c r="B4342" s="97"/>
    </row>
    <row r="4343" spans="2:2" x14ac:dyDescent="0.2">
      <c r="B4343" s="97"/>
    </row>
    <row r="4344" spans="2:2" x14ac:dyDescent="0.2">
      <c r="B4344" s="97"/>
    </row>
    <row r="4345" spans="2:2" x14ac:dyDescent="0.2">
      <c r="B4345" s="97"/>
    </row>
    <row r="4346" spans="2:2" x14ac:dyDescent="0.2">
      <c r="B4346" s="97"/>
    </row>
    <row r="4347" spans="2:2" x14ac:dyDescent="0.2">
      <c r="B4347" s="97"/>
    </row>
    <row r="4348" spans="2:2" x14ac:dyDescent="0.2">
      <c r="B4348" s="97"/>
    </row>
    <row r="4349" spans="2:2" x14ac:dyDescent="0.2">
      <c r="B4349" s="97"/>
    </row>
    <row r="4350" spans="2:2" x14ac:dyDescent="0.2">
      <c r="B4350" s="97"/>
    </row>
    <row r="4351" spans="2:2" x14ac:dyDescent="0.2">
      <c r="B4351" s="97"/>
    </row>
    <row r="4352" spans="2:2" x14ac:dyDescent="0.2">
      <c r="B4352" s="97"/>
    </row>
    <row r="4353" spans="2:2" x14ac:dyDescent="0.2">
      <c r="B4353" s="97"/>
    </row>
    <row r="4354" spans="2:2" x14ac:dyDescent="0.2">
      <c r="B4354" s="97"/>
    </row>
    <row r="4355" spans="2:2" x14ac:dyDescent="0.2">
      <c r="B4355" s="97"/>
    </row>
    <row r="4356" spans="2:2" x14ac:dyDescent="0.2">
      <c r="B4356" s="97"/>
    </row>
    <row r="4357" spans="2:2" x14ac:dyDescent="0.2">
      <c r="B4357" s="97"/>
    </row>
    <row r="4358" spans="2:2" x14ac:dyDescent="0.2">
      <c r="B4358" s="97"/>
    </row>
    <row r="4359" spans="2:2" x14ac:dyDescent="0.2">
      <c r="B4359" s="97"/>
    </row>
    <row r="4360" spans="2:2" x14ac:dyDescent="0.2">
      <c r="B4360" s="97"/>
    </row>
    <row r="4361" spans="2:2" x14ac:dyDescent="0.2">
      <c r="B4361" s="97"/>
    </row>
    <row r="4362" spans="2:2" x14ac:dyDescent="0.2">
      <c r="B4362" s="97"/>
    </row>
    <row r="4363" spans="2:2" x14ac:dyDescent="0.2">
      <c r="B4363" s="97"/>
    </row>
    <row r="4364" spans="2:2" x14ac:dyDescent="0.2">
      <c r="B4364" s="97"/>
    </row>
    <row r="4365" spans="2:2" x14ac:dyDescent="0.2">
      <c r="B4365" s="97"/>
    </row>
    <row r="4366" spans="2:2" x14ac:dyDescent="0.2">
      <c r="B4366" s="97"/>
    </row>
    <row r="4367" spans="2:2" x14ac:dyDescent="0.2">
      <c r="B4367" s="97"/>
    </row>
    <row r="4368" spans="2:2" x14ac:dyDescent="0.2">
      <c r="B4368" s="97"/>
    </row>
    <row r="4369" spans="2:2" x14ac:dyDescent="0.2">
      <c r="B4369" s="97"/>
    </row>
    <row r="4370" spans="2:2" x14ac:dyDescent="0.2">
      <c r="B4370" s="97"/>
    </row>
    <row r="4371" spans="2:2" x14ac:dyDescent="0.2">
      <c r="B4371" s="97"/>
    </row>
    <row r="4372" spans="2:2" x14ac:dyDescent="0.2">
      <c r="B4372" s="97"/>
    </row>
    <row r="4373" spans="2:2" x14ac:dyDescent="0.2">
      <c r="B4373" s="97"/>
    </row>
    <row r="4374" spans="2:2" x14ac:dyDescent="0.2">
      <c r="B4374" s="97"/>
    </row>
    <row r="4375" spans="2:2" x14ac:dyDescent="0.2">
      <c r="B4375" s="97"/>
    </row>
    <row r="4376" spans="2:2" x14ac:dyDescent="0.2">
      <c r="B4376" s="97"/>
    </row>
    <row r="4377" spans="2:2" x14ac:dyDescent="0.2">
      <c r="B4377" s="97"/>
    </row>
    <row r="4378" spans="2:2" x14ac:dyDescent="0.2">
      <c r="B4378" s="97"/>
    </row>
    <row r="4379" spans="2:2" x14ac:dyDescent="0.2">
      <c r="B4379" s="97"/>
    </row>
    <row r="4380" spans="2:2" x14ac:dyDescent="0.2">
      <c r="B4380" s="97"/>
    </row>
    <row r="4381" spans="2:2" x14ac:dyDescent="0.2">
      <c r="B4381" s="97"/>
    </row>
    <row r="4382" spans="2:2" x14ac:dyDescent="0.2">
      <c r="B4382" s="97"/>
    </row>
    <row r="4383" spans="2:2" x14ac:dyDescent="0.2">
      <c r="B4383" s="97"/>
    </row>
    <row r="4384" spans="2:2" x14ac:dyDescent="0.2">
      <c r="B4384" s="97"/>
    </row>
    <row r="4385" spans="2:2" x14ac:dyDescent="0.2">
      <c r="B4385" s="97"/>
    </row>
    <row r="4386" spans="2:2" x14ac:dyDescent="0.2">
      <c r="B4386" s="97"/>
    </row>
    <row r="4387" spans="2:2" x14ac:dyDescent="0.2">
      <c r="B4387" s="97"/>
    </row>
    <row r="4388" spans="2:2" x14ac:dyDescent="0.2">
      <c r="B4388" s="97"/>
    </row>
    <row r="4389" spans="2:2" x14ac:dyDescent="0.2">
      <c r="B4389" s="97"/>
    </row>
    <row r="4390" spans="2:2" x14ac:dyDescent="0.2">
      <c r="B4390" s="97"/>
    </row>
    <row r="4391" spans="2:2" x14ac:dyDescent="0.2">
      <c r="B4391" s="97"/>
    </row>
    <row r="4392" spans="2:2" x14ac:dyDescent="0.2">
      <c r="B4392" s="97"/>
    </row>
    <row r="4393" spans="2:2" x14ac:dyDescent="0.2">
      <c r="B4393" s="97"/>
    </row>
    <row r="4394" spans="2:2" x14ac:dyDescent="0.2">
      <c r="B4394" s="97"/>
    </row>
    <row r="4395" spans="2:2" x14ac:dyDescent="0.2">
      <c r="B4395" s="97"/>
    </row>
    <row r="4396" spans="2:2" x14ac:dyDescent="0.2">
      <c r="B4396" s="97"/>
    </row>
    <row r="4397" spans="2:2" x14ac:dyDescent="0.2">
      <c r="B4397" s="97"/>
    </row>
    <row r="4398" spans="2:2" x14ac:dyDescent="0.2">
      <c r="B4398" s="97"/>
    </row>
    <row r="4399" spans="2:2" x14ac:dyDescent="0.2">
      <c r="B4399" s="97"/>
    </row>
    <row r="4400" spans="2:2" x14ac:dyDescent="0.2">
      <c r="B4400" s="97"/>
    </row>
    <row r="4401" spans="2:2" x14ac:dyDescent="0.2">
      <c r="B4401" s="97"/>
    </row>
    <row r="4402" spans="2:2" x14ac:dyDescent="0.2">
      <c r="B4402" s="97"/>
    </row>
    <row r="4403" spans="2:2" x14ac:dyDescent="0.2">
      <c r="B4403" s="97"/>
    </row>
    <row r="4404" spans="2:2" x14ac:dyDescent="0.2">
      <c r="B4404" s="97"/>
    </row>
    <row r="4405" spans="2:2" x14ac:dyDescent="0.2">
      <c r="B4405" s="97"/>
    </row>
    <row r="4406" spans="2:2" x14ac:dyDescent="0.2">
      <c r="B4406" s="97"/>
    </row>
    <row r="4407" spans="2:2" x14ac:dyDescent="0.2">
      <c r="B4407" s="97"/>
    </row>
    <row r="4408" spans="2:2" x14ac:dyDescent="0.2">
      <c r="B4408" s="97"/>
    </row>
    <row r="4409" spans="2:2" x14ac:dyDescent="0.2">
      <c r="B4409" s="97"/>
    </row>
    <row r="4410" spans="2:2" x14ac:dyDescent="0.2">
      <c r="B4410" s="97"/>
    </row>
    <row r="4411" spans="2:2" x14ac:dyDescent="0.2">
      <c r="B4411" s="97"/>
    </row>
    <row r="4412" spans="2:2" x14ac:dyDescent="0.2">
      <c r="B4412" s="97"/>
    </row>
    <row r="4413" spans="2:2" x14ac:dyDescent="0.2">
      <c r="B4413" s="97"/>
    </row>
    <row r="4414" spans="2:2" x14ac:dyDescent="0.2">
      <c r="B4414" s="97"/>
    </row>
    <row r="4415" spans="2:2" x14ac:dyDescent="0.2">
      <c r="B4415" s="97"/>
    </row>
    <row r="4416" spans="2:2" x14ac:dyDescent="0.2">
      <c r="B4416" s="97"/>
    </row>
    <row r="4417" spans="2:2" x14ac:dyDescent="0.2">
      <c r="B4417" s="97"/>
    </row>
    <row r="4418" spans="2:2" x14ac:dyDescent="0.2">
      <c r="B4418" s="97"/>
    </row>
    <row r="4419" spans="2:2" x14ac:dyDescent="0.2">
      <c r="B4419" s="97"/>
    </row>
    <row r="4420" spans="2:2" x14ac:dyDescent="0.2">
      <c r="B4420" s="97"/>
    </row>
    <row r="4421" spans="2:2" x14ac:dyDescent="0.2">
      <c r="B4421" s="97"/>
    </row>
    <row r="4422" spans="2:2" x14ac:dyDescent="0.2">
      <c r="B4422" s="97"/>
    </row>
    <row r="4423" spans="2:2" x14ac:dyDescent="0.2">
      <c r="B4423" s="97"/>
    </row>
    <row r="4424" spans="2:2" x14ac:dyDescent="0.2">
      <c r="B4424" s="97"/>
    </row>
    <row r="4425" spans="2:2" x14ac:dyDescent="0.2">
      <c r="B4425" s="97"/>
    </row>
    <row r="4426" spans="2:2" x14ac:dyDescent="0.2">
      <c r="B4426" s="97"/>
    </row>
    <row r="4427" spans="2:2" x14ac:dyDescent="0.2">
      <c r="B4427" s="97"/>
    </row>
    <row r="4428" spans="2:2" x14ac:dyDescent="0.2">
      <c r="B4428" s="97"/>
    </row>
    <row r="4429" spans="2:2" x14ac:dyDescent="0.2">
      <c r="B4429" s="97"/>
    </row>
    <row r="4430" spans="2:2" x14ac:dyDescent="0.2">
      <c r="B4430" s="97"/>
    </row>
    <row r="4431" spans="2:2" x14ac:dyDescent="0.2">
      <c r="B4431" s="97"/>
    </row>
    <row r="4432" spans="2:2" x14ac:dyDescent="0.2">
      <c r="B4432" s="97"/>
    </row>
    <row r="4433" spans="2:2" x14ac:dyDescent="0.2">
      <c r="B4433" s="97"/>
    </row>
    <row r="4434" spans="2:2" x14ac:dyDescent="0.2">
      <c r="B4434" s="97"/>
    </row>
    <row r="4435" spans="2:2" x14ac:dyDescent="0.2">
      <c r="B4435" s="97"/>
    </row>
    <row r="4436" spans="2:2" x14ac:dyDescent="0.2">
      <c r="B4436" s="97"/>
    </row>
    <row r="4437" spans="2:2" x14ac:dyDescent="0.2">
      <c r="B4437" s="97"/>
    </row>
    <row r="4438" spans="2:2" x14ac:dyDescent="0.2">
      <c r="B4438" s="97"/>
    </row>
    <row r="4439" spans="2:2" x14ac:dyDescent="0.2">
      <c r="B4439" s="97"/>
    </row>
    <row r="4440" spans="2:2" x14ac:dyDescent="0.2">
      <c r="B4440" s="97"/>
    </row>
    <row r="4441" spans="2:2" x14ac:dyDescent="0.2">
      <c r="B4441" s="97"/>
    </row>
    <row r="4442" spans="2:2" x14ac:dyDescent="0.2">
      <c r="B4442" s="97"/>
    </row>
    <row r="4443" spans="2:2" x14ac:dyDescent="0.2">
      <c r="B4443" s="97"/>
    </row>
    <row r="4444" spans="2:2" x14ac:dyDescent="0.2">
      <c r="B4444" s="97"/>
    </row>
    <row r="4445" spans="2:2" x14ac:dyDescent="0.2">
      <c r="B4445" s="97"/>
    </row>
    <row r="4446" spans="2:2" x14ac:dyDescent="0.2">
      <c r="B4446" s="97"/>
    </row>
    <row r="4447" spans="2:2" x14ac:dyDescent="0.2">
      <c r="B4447" s="97"/>
    </row>
    <row r="4448" spans="2:2" x14ac:dyDescent="0.2">
      <c r="B4448" s="97"/>
    </row>
    <row r="4449" spans="2:2" x14ac:dyDescent="0.2">
      <c r="B4449" s="97"/>
    </row>
    <row r="4450" spans="2:2" x14ac:dyDescent="0.2">
      <c r="B4450" s="97"/>
    </row>
    <row r="4451" spans="2:2" x14ac:dyDescent="0.2">
      <c r="B4451" s="97"/>
    </row>
    <row r="4452" spans="2:2" x14ac:dyDescent="0.2">
      <c r="B4452" s="97"/>
    </row>
    <row r="4453" spans="2:2" x14ac:dyDescent="0.2">
      <c r="B4453" s="97"/>
    </row>
    <row r="4454" spans="2:2" x14ac:dyDescent="0.2">
      <c r="B4454" s="97"/>
    </row>
    <row r="4455" spans="2:2" x14ac:dyDescent="0.2">
      <c r="B4455" s="97"/>
    </row>
    <row r="4456" spans="2:2" x14ac:dyDescent="0.2">
      <c r="B4456" s="97"/>
    </row>
    <row r="4457" spans="2:2" x14ac:dyDescent="0.2">
      <c r="B4457" s="97"/>
    </row>
    <row r="4458" spans="2:2" x14ac:dyDescent="0.2">
      <c r="B4458" s="97"/>
    </row>
    <row r="4459" spans="2:2" x14ac:dyDescent="0.2">
      <c r="B4459" s="97"/>
    </row>
    <row r="4460" spans="2:2" x14ac:dyDescent="0.2">
      <c r="B4460" s="97"/>
    </row>
    <row r="4461" spans="2:2" x14ac:dyDescent="0.2">
      <c r="B4461" s="97"/>
    </row>
    <row r="4462" spans="2:2" x14ac:dyDescent="0.2">
      <c r="B4462" s="97"/>
    </row>
    <row r="4463" spans="2:2" x14ac:dyDescent="0.2">
      <c r="B4463" s="97"/>
    </row>
    <row r="4464" spans="2:2" x14ac:dyDescent="0.2">
      <c r="B4464" s="97"/>
    </row>
    <row r="4465" spans="2:2" x14ac:dyDescent="0.2">
      <c r="B4465" s="97"/>
    </row>
    <row r="4466" spans="2:2" x14ac:dyDescent="0.2">
      <c r="B4466" s="97"/>
    </row>
    <row r="4467" spans="2:2" x14ac:dyDescent="0.2">
      <c r="B4467" s="97"/>
    </row>
    <row r="4468" spans="2:2" x14ac:dyDescent="0.2">
      <c r="B4468" s="97"/>
    </row>
    <row r="4469" spans="2:2" x14ac:dyDescent="0.2">
      <c r="B4469" s="97"/>
    </row>
    <row r="4470" spans="2:2" x14ac:dyDescent="0.2">
      <c r="B4470" s="97"/>
    </row>
    <row r="4471" spans="2:2" x14ac:dyDescent="0.2">
      <c r="B4471" s="97"/>
    </row>
    <row r="4472" spans="2:2" x14ac:dyDescent="0.2">
      <c r="B4472" s="97"/>
    </row>
    <row r="4473" spans="2:2" x14ac:dyDescent="0.2">
      <c r="B4473" s="97"/>
    </row>
    <row r="4474" spans="2:2" x14ac:dyDescent="0.2">
      <c r="B4474" s="97"/>
    </row>
    <row r="4475" spans="2:2" x14ac:dyDescent="0.2">
      <c r="B4475" s="97"/>
    </row>
    <row r="4476" spans="2:2" x14ac:dyDescent="0.2">
      <c r="B4476" s="97"/>
    </row>
    <row r="4477" spans="2:2" x14ac:dyDescent="0.2">
      <c r="B4477" s="97"/>
    </row>
    <row r="4478" spans="2:2" x14ac:dyDescent="0.2">
      <c r="B4478" s="97"/>
    </row>
    <row r="4479" spans="2:2" x14ac:dyDescent="0.2">
      <c r="B4479" s="97"/>
    </row>
    <row r="4480" spans="2:2" x14ac:dyDescent="0.2">
      <c r="B4480" s="97"/>
    </row>
    <row r="4481" spans="2:2" x14ac:dyDescent="0.2">
      <c r="B4481" s="97"/>
    </row>
    <row r="4482" spans="2:2" x14ac:dyDescent="0.2">
      <c r="B4482" s="97"/>
    </row>
    <row r="4483" spans="2:2" x14ac:dyDescent="0.2">
      <c r="B4483" s="97"/>
    </row>
    <row r="4484" spans="2:2" x14ac:dyDescent="0.2">
      <c r="B4484" s="97"/>
    </row>
    <row r="4485" spans="2:2" x14ac:dyDescent="0.2">
      <c r="B4485" s="97"/>
    </row>
    <row r="4486" spans="2:2" x14ac:dyDescent="0.2">
      <c r="B4486" s="97"/>
    </row>
    <row r="4487" spans="2:2" x14ac:dyDescent="0.2">
      <c r="B4487" s="97"/>
    </row>
    <row r="4488" spans="2:2" x14ac:dyDescent="0.2">
      <c r="B4488" s="97"/>
    </row>
    <row r="4489" spans="2:2" x14ac:dyDescent="0.2">
      <c r="B4489" s="97"/>
    </row>
    <row r="4490" spans="2:2" x14ac:dyDescent="0.2">
      <c r="B4490" s="97"/>
    </row>
    <row r="4491" spans="2:2" x14ac:dyDescent="0.2">
      <c r="B4491" s="97"/>
    </row>
    <row r="4492" spans="2:2" x14ac:dyDescent="0.2">
      <c r="B4492" s="97"/>
    </row>
    <row r="4493" spans="2:2" x14ac:dyDescent="0.2">
      <c r="B4493" s="97"/>
    </row>
    <row r="4494" spans="2:2" x14ac:dyDescent="0.2">
      <c r="B4494" s="97"/>
    </row>
    <row r="4495" spans="2:2" x14ac:dyDescent="0.2">
      <c r="B4495" s="97"/>
    </row>
    <row r="4496" spans="2:2" x14ac:dyDescent="0.2">
      <c r="B4496" s="97"/>
    </row>
    <row r="4497" spans="2:2" x14ac:dyDescent="0.2">
      <c r="B4497" s="97"/>
    </row>
    <row r="4498" spans="2:2" x14ac:dyDescent="0.2">
      <c r="B4498" s="97"/>
    </row>
    <row r="4499" spans="2:2" x14ac:dyDescent="0.2">
      <c r="B4499" s="97"/>
    </row>
    <row r="4500" spans="2:2" x14ac:dyDescent="0.2">
      <c r="B4500" s="97"/>
    </row>
    <row r="4501" spans="2:2" x14ac:dyDescent="0.2">
      <c r="B4501" s="97"/>
    </row>
    <row r="4502" spans="2:2" x14ac:dyDescent="0.2">
      <c r="B4502" s="97"/>
    </row>
    <row r="4503" spans="2:2" x14ac:dyDescent="0.2">
      <c r="B4503" s="97"/>
    </row>
    <row r="4504" spans="2:2" x14ac:dyDescent="0.2">
      <c r="B4504" s="97"/>
    </row>
    <row r="4505" spans="2:2" x14ac:dyDescent="0.2">
      <c r="B4505" s="97"/>
    </row>
    <row r="4506" spans="2:2" x14ac:dyDescent="0.2">
      <c r="B4506" s="97"/>
    </row>
    <row r="4507" spans="2:2" x14ac:dyDescent="0.2">
      <c r="B4507" s="97"/>
    </row>
    <row r="4508" spans="2:2" x14ac:dyDescent="0.2">
      <c r="B4508" s="97"/>
    </row>
    <row r="4509" spans="2:2" x14ac:dyDescent="0.2">
      <c r="B4509" s="97"/>
    </row>
    <row r="4510" spans="2:2" x14ac:dyDescent="0.2">
      <c r="B4510" s="97"/>
    </row>
    <row r="4511" spans="2:2" x14ac:dyDescent="0.2">
      <c r="B4511" s="97"/>
    </row>
    <row r="4512" spans="2:2" x14ac:dyDescent="0.2">
      <c r="B4512" s="97"/>
    </row>
    <row r="4513" spans="2:2" x14ac:dyDescent="0.2">
      <c r="B4513" s="97"/>
    </row>
    <row r="4514" spans="2:2" x14ac:dyDescent="0.2">
      <c r="B4514" s="97"/>
    </row>
    <row r="4515" spans="2:2" x14ac:dyDescent="0.2">
      <c r="B4515" s="97"/>
    </row>
    <row r="4516" spans="2:2" x14ac:dyDescent="0.2">
      <c r="B4516" s="97"/>
    </row>
    <row r="4517" spans="2:2" x14ac:dyDescent="0.2">
      <c r="B4517" s="97"/>
    </row>
    <row r="4518" spans="2:2" x14ac:dyDescent="0.2">
      <c r="B4518" s="97"/>
    </row>
    <row r="4519" spans="2:2" x14ac:dyDescent="0.2">
      <c r="B4519" s="97"/>
    </row>
    <row r="4520" spans="2:2" x14ac:dyDescent="0.2">
      <c r="B4520" s="97"/>
    </row>
    <row r="4521" spans="2:2" x14ac:dyDescent="0.2">
      <c r="B4521" s="97"/>
    </row>
    <row r="4522" spans="2:2" x14ac:dyDescent="0.2">
      <c r="B4522" s="97"/>
    </row>
    <row r="4523" spans="2:2" x14ac:dyDescent="0.2">
      <c r="B4523" s="97"/>
    </row>
    <row r="4524" spans="2:2" x14ac:dyDescent="0.2">
      <c r="B4524" s="97"/>
    </row>
    <row r="4525" spans="2:2" x14ac:dyDescent="0.2">
      <c r="B4525" s="97"/>
    </row>
    <row r="4526" spans="2:2" x14ac:dyDescent="0.2">
      <c r="B4526" s="97"/>
    </row>
    <row r="4527" spans="2:2" x14ac:dyDescent="0.2">
      <c r="B4527" s="97"/>
    </row>
    <row r="4528" spans="2:2" x14ac:dyDescent="0.2">
      <c r="B4528" s="97"/>
    </row>
    <row r="4529" spans="2:2" x14ac:dyDescent="0.2">
      <c r="B4529" s="97"/>
    </row>
    <row r="4530" spans="2:2" x14ac:dyDescent="0.2">
      <c r="B4530" s="97"/>
    </row>
    <row r="4531" spans="2:2" x14ac:dyDescent="0.2">
      <c r="B4531" s="97"/>
    </row>
    <row r="4532" spans="2:2" x14ac:dyDescent="0.2">
      <c r="B4532" s="97"/>
    </row>
    <row r="4533" spans="2:2" x14ac:dyDescent="0.2">
      <c r="B4533" s="97"/>
    </row>
    <row r="4534" spans="2:2" x14ac:dyDescent="0.2">
      <c r="B4534" s="97"/>
    </row>
    <row r="4535" spans="2:2" x14ac:dyDescent="0.2">
      <c r="B4535" s="97"/>
    </row>
    <row r="4536" spans="2:2" x14ac:dyDescent="0.2">
      <c r="B4536" s="97"/>
    </row>
    <row r="4537" spans="2:2" x14ac:dyDescent="0.2">
      <c r="B4537" s="97"/>
    </row>
    <row r="4538" spans="2:2" x14ac:dyDescent="0.2">
      <c r="B4538" s="97"/>
    </row>
    <row r="4539" spans="2:2" x14ac:dyDescent="0.2">
      <c r="B4539" s="97"/>
    </row>
    <row r="4540" spans="2:2" x14ac:dyDescent="0.2">
      <c r="B4540" s="97"/>
    </row>
    <row r="4541" spans="2:2" x14ac:dyDescent="0.2">
      <c r="B4541" s="97"/>
    </row>
    <row r="4542" spans="2:2" x14ac:dyDescent="0.2">
      <c r="B4542" s="97"/>
    </row>
    <row r="4543" spans="2:2" x14ac:dyDescent="0.2">
      <c r="B4543" s="97"/>
    </row>
    <row r="4544" spans="2:2" x14ac:dyDescent="0.2">
      <c r="B4544" s="97"/>
    </row>
    <row r="4545" spans="2:2" x14ac:dyDescent="0.2">
      <c r="B4545" s="97"/>
    </row>
    <row r="4546" spans="2:2" x14ac:dyDescent="0.2">
      <c r="B4546" s="97"/>
    </row>
    <row r="4547" spans="2:2" x14ac:dyDescent="0.2">
      <c r="B4547" s="97"/>
    </row>
    <row r="4548" spans="2:2" x14ac:dyDescent="0.2">
      <c r="B4548" s="97"/>
    </row>
    <row r="4549" spans="2:2" x14ac:dyDescent="0.2">
      <c r="B4549" s="97"/>
    </row>
    <row r="4550" spans="2:2" x14ac:dyDescent="0.2">
      <c r="B4550" s="97"/>
    </row>
    <row r="4551" spans="2:2" x14ac:dyDescent="0.2">
      <c r="B4551" s="97"/>
    </row>
    <row r="4552" spans="2:2" x14ac:dyDescent="0.2">
      <c r="B4552" s="97"/>
    </row>
    <row r="4553" spans="2:2" x14ac:dyDescent="0.2">
      <c r="B4553" s="97"/>
    </row>
    <row r="4554" spans="2:2" x14ac:dyDescent="0.2">
      <c r="B4554" s="97"/>
    </row>
    <row r="4555" spans="2:2" x14ac:dyDescent="0.2">
      <c r="B4555" s="97"/>
    </row>
    <row r="4556" spans="2:2" x14ac:dyDescent="0.2">
      <c r="B4556" s="97"/>
    </row>
    <row r="4557" spans="2:2" x14ac:dyDescent="0.2">
      <c r="B4557" s="97"/>
    </row>
    <row r="4558" spans="2:2" x14ac:dyDescent="0.2">
      <c r="B4558" s="97"/>
    </row>
    <row r="4559" spans="2:2" x14ac:dyDescent="0.2">
      <c r="B4559" s="97"/>
    </row>
    <row r="4560" spans="2:2" x14ac:dyDescent="0.2">
      <c r="B4560" s="97"/>
    </row>
    <row r="4561" spans="2:2" x14ac:dyDescent="0.2">
      <c r="B4561" s="97"/>
    </row>
    <row r="4562" spans="2:2" x14ac:dyDescent="0.2">
      <c r="B4562" s="97"/>
    </row>
    <row r="4563" spans="2:2" x14ac:dyDescent="0.2">
      <c r="B4563" s="97"/>
    </row>
    <row r="4564" spans="2:2" x14ac:dyDescent="0.2">
      <c r="B4564" s="97"/>
    </row>
    <row r="4565" spans="2:2" x14ac:dyDescent="0.2">
      <c r="B4565" s="97"/>
    </row>
    <row r="4566" spans="2:2" x14ac:dyDescent="0.2">
      <c r="B4566" s="97"/>
    </row>
    <row r="4567" spans="2:2" x14ac:dyDescent="0.2">
      <c r="B4567" s="97"/>
    </row>
    <row r="4568" spans="2:2" x14ac:dyDescent="0.2">
      <c r="B4568" s="97"/>
    </row>
    <row r="4569" spans="2:2" x14ac:dyDescent="0.2">
      <c r="B4569" s="97"/>
    </row>
    <row r="4570" spans="2:2" x14ac:dyDescent="0.2">
      <c r="B4570" s="97"/>
    </row>
    <row r="4571" spans="2:2" x14ac:dyDescent="0.2">
      <c r="B4571" s="97"/>
    </row>
    <row r="4572" spans="2:2" x14ac:dyDescent="0.2">
      <c r="B4572" s="97"/>
    </row>
    <row r="4573" spans="2:2" x14ac:dyDescent="0.2">
      <c r="B4573" s="97"/>
    </row>
    <row r="4574" spans="2:2" x14ac:dyDescent="0.2">
      <c r="B4574" s="97"/>
    </row>
    <row r="4575" spans="2:2" x14ac:dyDescent="0.2">
      <c r="B4575" s="97"/>
    </row>
    <row r="4576" spans="2:2" x14ac:dyDescent="0.2">
      <c r="B4576" s="97"/>
    </row>
    <row r="4577" spans="2:2" x14ac:dyDescent="0.2">
      <c r="B4577" s="97"/>
    </row>
    <row r="4578" spans="2:2" x14ac:dyDescent="0.2">
      <c r="B4578" s="97"/>
    </row>
    <row r="4579" spans="2:2" x14ac:dyDescent="0.2">
      <c r="B4579" s="97"/>
    </row>
    <row r="4580" spans="2:2" x14ac:dyDescent="0.2">
      <c r="B4580" s="97"/>
    </row>
    <row r="4581" spans="2:2" x14ac:dyDescent="0.2">
      <c r="B4581" s="97"/>
    </row>
    <row r="4582" spans="2:2" x14ac:dyDescent="0.2">
      <c r="B4582" s="97"/>
    </row>
    <row r="4583" spans="2:2" x14ac:dyDescent="0.2">
      <c r="B4583" s="97"/>
    </row>
    <row r="4584" spans="2:2" x14ac:dyDescent="0.2">
      <c r="B4584" s="97"/>
    </row>
    <row r="4585" spans="2:2" x14ac:dyDescent="0.2">
      <c r="B4585" s="97"/>
    </row>
    <row r="4586" spans="2:2" x14ac:dyDescent="0.2">
      <c r="B4586" s="97"/>
    </row>
    <row r="4587" spans="2:2" x14ac:dyDescent="0.2">
      <c r="B4587" s="97"/>
    </row>
    <row r="4588" spans="2:2" x14ac:dyDescent="0.2">
      <c r="B4588" s="97"/>
    </row>
    <row r="4589" spans="2:2" x14ac:dyDescent="0.2">
      <c r="B4589" s="97"/>
    </row>
    <row r="4590" spans="2:2" x14ac:dyDescent="0.2">
      <c r="B4590" s="97"/>
    </row>
    <row r="4591" spans="2:2" x14ac:dyDescent="0.2">
      <c r="B4591" s="97"/>
    </row>
    <row r="4592" spans="2:2" x14ac:dyDescent="0.2">
      <c r="B4592" s="97"/>
    </row>
    <row r="4593" spans="2:2" x14ac:dyDescent="0.2">
      <c r="B4593" s="97"/>
    </row>
    <row r="4594" spans="2:2" x14ac:dyDescent="0.2">
      <c r="B4594" s="97"/>
    </row>
    <row r="4595" spans="2:2" x14ac:dyDescent="0.2">
      <c r="B4595" s="97"/>
    </row>
    <row r="4596" spans="2:2" x14ac:dyDescent="0.2">
      <c r="B4596" s="97"/>
    </row>
    <row r="4597" spans="2:2" x14ac:dyDescent="0.2">
      <c r="B4597" s="97"/>
    </row>
    <row r="4598" spans="2:2" x14ac:dyDescent="0.2">
      <c r="B4598" s="97"/>
    </row>
    <row r="4599" spans="2:2" x14ac:dyDescent="0.2">
      <c r="B4599" s="97"/>
    </row>
    <row r="4600" spans="2:2" x14ac:dyDescent="0.2">
      <c r="B4600" s="97"/>
    </row>
    <row r="4601" spans="2:2" x14ac:dyDescent="0.2">
      <c r="B4601" s="97"/>
    </row>
    <row r="4602" spans="2:2" x14ac:dyDescent="0.2">
      <c r="B4602" s="97"/>
    </row>
    <row r="4603" spans="2:2" x14ac:dyDescent="0.2">
      <c r="B4603" s="97"/>
    </row>
    <row r="4604" spans="2:2" x14ac:dyDescent="0.2">
      <c r="B4604" s="97"/>
    </row>
    <row r="4605" spans="2:2" x14ac:dyDescent="0.2">
      <c r="B4605" s="97"/>
    </row>
    <row r="4606" spans="2:2" x14ac:dyDescent="0.2">
      <c r="B4606" s="97"/>
    </row>
    <row r="4607" spans="2:2" x14ac:dyDescent="0.2">
      <c r="B4607" s="97"/>
    </row>
    <row r="4608" spans="2:2" x14ac:dyDescent="0.2">
      <c r="B4608" s="97"/>
    </row>
    <row r="4609" spans="2:2" x14ac:dyDescent="0.2">
      <c r="B4609" s="97"/>
    </row>
    <row r="4610" spans="2:2" x14ac:dyDescent="0.2">
      <c r="B4610" s="97"/>
    </row>
    <row r="4611" spans="2:2" x14ac:dyDescent="0.2">
      <c r="B4611" s="97"/>
    </row>
    <row r="4612" spans="2:2" x14ac:dyDescent="0.2">
      <c r="B4612" s="97"/>
    </row>
    <row r="4613" spans="2:2" x14ac:dyDescent="0.2">
      <c r="B4613" s="97"/>
    </row>
    <row r="4614" spans="2:2" x14ac:dyDescent="0.2">
      <c r="B4614" s="97"/>
    </row>
    <row r="4615" spans="2:2" x14ac:dyDescent="0.2">
      <c r="B4615" s="97"/>
    </row>
    <row r="4616" spans="2:2" x14ac:dyDescent="0.2">
      <c r="B4616" s="97"/>
    </row>
    <row r="4617" spans="2:2" x14ac:dyDescent="0.2">
      <c r="B4617" s="97"/>
    </row>
    <row r="4618" spans="2:2" x14ac:dyDescent="0.2">
      <c r="B4618" s="97"/>
    </row>
    <row r="4619" spans="2:2" x14ac:dyDescent="0.2">
      <c r="B4619" s="97"/>
    </row>
    <row r="4620" spans="2:2" x14ac:dyDescent="0.2">
      <c r="B4620" s="97"/>
    </row>
    <row r="4621" spans="2:2" x14ac:dyDescent="0.2">
      <c r="B4621" s="97"/>
    </row>
    <row r="4622" spans="2:2" x14ac:dyDescent="0.2">
      <c r="B4622" s="97"/>
    </row>
    <row r="4623" spans="2:2" x14ac:dyDescent="0.2">
      <c r="B4623" s="97"/>
    </row>
    <row r="4624" spans="2:2" x14ac:dyDescent="0.2">
      <c r="B4624" s="97"/>
    </row>
    <row r="4625" spans="2:2" x14ac:dyDescent="0.2">
      <c r="B4625" s="97"/>
    </row>
    <row r="4626" spans="2:2" x14ac:dyDescent="0.2">
      <c r="B4626" s="97"/>
    </row>
    <row r="4627" spans="2:2" x14ac:dyDescent="0.2">
      <c r="B4627" s="97"/>
    </row>
    <row r="4628" spans="2:2" x14ac:dyDescent="0.2">
      <c r="B4628" s="97"/>
    </row>
    <row r="4629" spans="2:2" x14ac:dyDescent="0.2">
      <c r="B4629" s="97"/>
    </row>
    <row r="4630" spans="2:2" x14ac:dyDescent="0.2">
      <c r="B4630" s="97"/>
    </row>
    <row r="4631" spans="2:2" x14ac:dyDescent="0.2">
      <c r="B4631" s="97"/>
    </row>
    <row r="4632" spans="2:2" x14ac:dyDescent="0.2">
      <c r="B4632" s="97"/>
    </row>
    <row r="4633" spans="2:2" x14ac:dyDescent="0.2">
      <c r="B4633" s="97"/>
    </row>
    <row r="4634" spans="2:2" x14ac:dyDescent="0.2">
      <c r="B4634" s="97"/>
    </row>
    <row r="4635" spans="2:2" x14ac:dyDescent="0.2">
      <c r="B4635" s="97"/>
    </row>
    <row r="4636" spans="2:2" x14ac:dyDescent="0.2">
      <c r="B4636" s="97"/>
    </row>
    <row r="4637" spans="2:2" x14ac:dyDescent="0.2">
      <c r="B4637" s="97"/>
    </row>
    <row r="4638" spans="2:2" x14ac:dyDescent="0.2">
      <c r="B4638" s="97"/>
    </row>
    <row r="4639" spans="2:2" x14ac:dyDescent="0.2">
      <c r="B4639" s="97"/>
    </row>
    <row r="4640" spans="2:2" x14ac:dyDescent="0.2">
      <c r="B4640" s="97"/>
    </row>
    <row r="4641" spans="2:2" x14ac:dyDescent="0.2">
      <c r="B4641" s="97"/>
    </row>
    <row r="4642" spans="2:2" x14ac:dyDescent="0.2">
      <c r="B4642" s="97"/>
    </row>
    <row r="4643" spans="2:2" x14ac:dyDescent="0.2">
      <c r="B4643" s="97"/>
    </row>
    <row r="4644" spans="2:2" x14ac:dyDescent="0.2">
      <c r="B4644" s="97"/>
    </row>
    <row r="4645" spans="2:2" x14ac:dyDescent="0.2">
      <c r="B4645" s="97"/>
    </row>
    <row r="4646" spans="2:2" x14ac:dyDescent="0.2">
      <c r="B4646" s="97"/>
    </row>
    <row r="4647" spans="2:2" x14ac:dyDescent="0.2">
      <c r="B4647" s="97"/>
    </row>
    <row r="4648" spans="2:2" x14ac:dyDescent="0.2">
      <c r="B4648" s="97"/>
    </row>
    <row r="4649" spans="2:2" x14ac:dyDescent="0.2">
      <c r="B4649" s="97"/>
    </row>
    <row r="4650" spans="2:2" x14ac:dyDescent="0.2">
      <c r="B4650" s="97"/>
    </row>
    <row r="4651" spans="2:2" x14ac:dyDescent="0.2">
      <c r="B4651" s="97"/>
    </row>
    <row r="4652" spans="2:2" x14ac:dyDescent="0.2">
      <c r="B4652" s="97"/>
    </row>
    <row r="4653" spans="2:2" x14ac:dyDescent="0.2">
      <c r="B4653" s="97"/>
    </row>
    <row r="4654" spans="2:2" x14ac:dyDescent="0.2">
      <c r="B4654" s="97"/>
    </row>
    <row r="4655" spans="2:2" x14ac:dyDescent="0.2">
      <c r="B4655" s="97"/>
    </row>
    <row r="4656" spans="2:2" x14ac:dyDescent="0.2">
      <c r="B4656" s="97"/>
    </row>
    <row r="4657" spans="2:2" x14ac:dyDescent="0.2">
      <c r="B4657" s="97"/>
    </row>
    <row r="4658" spans="2:2" x14ac:dyDescent="0.2">
      <c r="B4658" s="97"/>
    </row>
    <row r="4659" spans="2:2" x14ac:dyDescent="0.2">
      <c r="B4659" s="97"/>
    </row>
    <row r="4660" spans="2:2" x14ac:dyDescent="0.2">
      <c r="B4660" s="97"/>
    </row>
    <row r="4661" spans="2:2" x14ac:dyDescent="0.2">
      <c r="B4661" s="97"/>
    </row>
    <row r="4662" spans="2:2" x14ac:dyDescent="0.2">
      <c r="B4662" s="97"/>
    </row>
    <row r="4663" spans="2:2" x14ac:dyDescent="0.2">
      <c r="B4663" s="97"/>
    </row>
    <row r="4664" spans="2:2" x14ac:dyDescent="0.2">
      <c r="B4664" s="97"/>
    </row>
    <row r="4665" spans="2:2" x14ac:dyDescent="0.2">
      <c r="B4665" s="97"/>
    </row>
    <row r="4666" spans="2:2" x14ac:dyDescent="0.2">
      <c r="B4666" s="97"/>
    </row>
    <row r="4667" spans="2:2" x14ac:dyDescent="0.2">
      <c r="B4667" s="97"/>
    </row>
    <row r="4668" spans="2:2" x14ac:dyDescent="0.2">
      <c r="B4668" s="97"/>
    </row>
    <row r="4669" spans="2:2" x14ac:dyDescent="0.2">
      <c r="B4669" s="97"/>
    </row>
    <row r="4670" spans="2:2" x14ac:dyDescent="0.2">
      <c r="B4670" s="97"/>
    </row>
    <row r="4671" spans="2:2" x14ac:dyDescent="0.2">
      <c r="B4671" s="97"/>
    </row>
    <row r="4672" spans="2:2" x14ac:dyDescent="0.2">
      <c r="B4672" s="97"/>
    </row>
    <row r="4673" spans="2:2" x14ac:dyDescent="0.2">
      <c r="B4673" s="97"/>
    </row>
    <row r="4674" spans="2:2" x14ac:dyDescent="0.2">
      <c r="B4674" s="97"/>
    </row>
    <row r="4675" spans="2:2" x14ac:dyDescent="0.2">
      <c r="B4675" s="97"/>
    </row>
    <row r="4676" spans="2:2" x14ac:dyDescent="0.2">
      <c r="B4676" s="97"/>
    </row>
    <row r="4677" spans="2:2" x14ac:dyDescent="0.2">
      <c r="B4677" s="97"/>
    </row>
    <row r="4678" spans="2:2" x14ac:dyDescent="0.2">
      <c r="B4678" s="97"/>
    </row>
    <row r="4679" spans="2:2" x14ac:dyDescent="0.2">
      <c r="B4679" s="97"/>
    </row>
    <row r="4680" spans="2:2" x14ac:dyDescent="0.2">
      <c r="B4680" s="97"/>
    </row>
    <row r="4681" spans="2:2" x14ac:dyDescent="0.2">
      <c r="B4681" s="97"/>
    </row>
    <row r="4682" spans="2:2" x14ac:dyDescent="0.2">
      <c r="B4682" s="97"/>
    </row>
    <row r="4683" spans="2:2" x14ac:dyDescent="0.2">
      <c r="B4683" s="97"/>
    </row>
    <row r="4684" spans="2:2" x14ac:dyDescent="0.2">
      <c r="B4684" s="97"/>
    </row>
    <row r="4685" spans="2:2" x14ac:dyDescent="0.2">
      <c r="B4685" s="97"/>
    </row>
    <row r="4686" spans="2:2" x14ac:dyDescent="0.2">
      <c r="B4686" s="97"/>
    </row>
    <row r="4687" spans="2:2" x14ac:dyDescent="0.2">
      <c r="B4687" s="97"/>
    </row>
    <row r="4688" spans="2:2" x14ac:dyDescent="0.2">
      <c r="B4688" s="97"/>
    </row>
    <row r="4689" spans="2:2" x14ac:dyDescent="0.2">
      <c r="B4689" s="97"/>
    </row>
    <row r="4690" spans="2:2" x14ac:dyDescent="0.2">
      <c r="B4690" s="97"/>
    </row>
    <row r="4691" spans="2:2" x14ac:dyDescent="0.2">
      <c r="B4691" s="97"/>
    </row>
    <row r="4692" spans="2:2" x14ac:dyDescent="0.2">
      <c r="B4692" s="97"/>
    </row>
    <row r="4693" spans="2:2" x14ac:dyDescent="0.2">
      <c r="B4693" s="97"/>
    </row>
    <row r="4694" spans="2:2" x14ac:dyDescent="0.2">
      <c r="B4694" s="97"/>
    </row>
    <row r="4695" spans="2:2" x14ac:dyDescent="0.2">
      <c r="B4695" s="97"/>
    </row>
    <row r="4696" spans="2:2" x14ac:dyDescent="0.2">
      <c r="B4696" s="97"/>
    </row>
    <row r="4697" spans="2:2" x14ac:dyDescent="0.2">
      <c r="B4697" s="97"/>
    </row>
    <row r="4698" spans="2:2" x14ac:dyDescent="0.2">
      <c r="B4698" s="97"/>
    </row>
    <row r="4699" spans="2:2" x14ac:dyDescent="0.2">
      <c r="B4699" s="97"/>
    </row>
    <row r="4700" spans="2:2" x14ac:dyDescent="0.2">
      <c r="B4700" s="97"/>
    </row>
    <row r="4701" spans="2:2" x14ac:dyDescent="0.2">
      <c r="B4701" s="97"/>
    </row>
    <row r="4702" spans="2:2" x14ac:dyDescent="0.2">
      <c r="B4702" s="97"/>
    </row>
    <row r="4703" spans="2:2" x14ac:dyDescent="0.2">
      <c r="B4703" s="97"/>
    </row>
    <row r="4704" spans="2:2" x14ac:dyDescent="0.2">
      <c r="B4704" s="97"/>
    </row>
    <row r="4705" spans="2:2" x14ac:dyDescent="0.2">
      <c r="B4705" s="97"/>
    </row>
    <row r="4706" spans="2:2" x14ac:dyDescent="0.2">
      <c r="B4706" s="97"/>
    </row>
    <row r="4707" spans="2:2" x14ac:dyDescent="0.2">
      <c r="B4707" s="97"/>
    </row>
    <row r="4708" spans="2:2" x14ac:dyDescent="0.2">
      <c r="B4708" s="97"/>
    </row>
    <row r="4709" spans="2:2" x14ac:dyDescent="0.2">
      <c r="B4709" s="97"/>
    </row>
    <row r="4710" spans="2:2" x14ac:dyDescent="0.2">
      <c r="B4710" s="97"/>
    </row>
    <row r="4711" spans="2:2" x14ac:dyDescent="0.2">
      <c r="B4711" s="97"/>
    </row>
    <row r="4712" spans="2:2" x14ac:dyDescent="0.2">
      <c r="B4712" s="97"/>
    </row>
    <row r="4713" spans="2:2" x14ac:dyDescent="0.2">
      <c r="B4713" s="97"/>
    </row>
    <row r="4714" spans="2:2" x14ac:dyDescent="0.2">
      <c r="B4714" s="97"/>
    </row>
    <row r="4715" spans="2:2" x14ac:dyDescent="0.2">
      <c r="B4715" s="97"/>
    </row>
    <row r="4716" spans="2:2" x14ac:dyDescent="0.2">
      <c r="B4716" s="97"/>
    </row>
    <row r="4717" spans="2:2" x14ac:dyDescent="0.2">
      <c r="B4717" s="97"/>
    </row>
    <row r="4718" spans="2:2" x14ac:dyDescent="0.2">
      <c r="B4718" s="97"/>
    </row>
    <row r="4719" spans="2:2" x14ac:dyDescent="0.2">
      <c r="B4719" s="97"/>
    </row>
    <row r="4720" spans="2:2" x14ac:dyDescent="0.2">
      <c r="B4720" s="97"/>
    </row>
    <row r="4721" spans="2:2" x14ac:dyDescent="0.2">
      <c r="B4721" s="97"/>
    </row>
    <row r="4722" spans="2:2" x14ac:dyDescent="0.2">
      <c r="B4722" s="97"/>
    </row>
    <row r="4723" spans="2:2" x14ac:dyDescent="0.2">
      <c r="B4723" s="97"/>
    </row>
    <row r="4724" spans="2:2" x14ac:dyDescent="0.2">
      <c r="B4724" s="97"/>
    </row>
    <row r="4725" spans="2:2" x14ac:dyDescent="0.2">
      <c r="B4725" s="97"/>
    </row>
    <row r="4726" spans="2:2" x14ac:dyDescent="0.2">
      <c r="B4726" s="97"/>
    </row>
    <row r="4727" spans="2:2" x14ac:dyDescent="0.2">
      <c r="B4727" s="97"/>
    </row>
    <row r="4728" spans="2:2" x14ac:dyDescent="0.2">
      <c r="B4728" s="97"/>
    </row>
    <row r="4729" spans="2:2" x14ac:dyDescent="0.2">
      <c r="B4729" s="97"/>
    </row>
    <row r="4730" spans="2:2" x14ac:dyDescent="0.2">
      <c r="B4730" s="97"/>
    </row>
    <row r="4731" spans="2:2" x14ac:dyDescent="0.2">
      <c r="B4731" s="97"/>
    </row>
    <row r="4732" spans="2:2" x14ac:dyDescent="0.2">
      <c r="B4732" s="97"/>
    </row>
    <row r="4733" spans="2:2" x14ac:dyDescent="0.2">
      <c r="B4733" s="97"/>
    </row>
    <row r="4734" spans="2:2" x14ac:dyDescent="0.2">
      <c r="B4734" s="97"/>
    </row>
    <row r="4735" spans="2:2" x14ac:dyDescent="0.2">
      <c r="B4735" s="97"/>
    </row>
    <row r="4736" spans="2:2" x14ac:dyDescent="0.2">
      <c r="B4736" s="97"/>
    </row>
    <row r="4737" spans="2:2" x14ac:dyDescent="0.2">
      <c r="B4737" s="97"/>
    </row>
    <row r="4738" spans="2:2" x14ac:dyDescent="0.2">
      <c r="B4738" s="97"/>
    </row>
    <row r="4739" spans="2:2" x14ac:dyDescent="0.2">
      <c r="B4739" s="97"/>
    </row>
    <row r="4740" spans="2:2" x14ac:dyDescent="0.2">
      <c r="B4740" s="97"/>
    </row>
    <row r="4741" spans="2:2" x14ac:dyDescent="0.2">
      <c r="B4741" s="97"/>
    </row>
    <row r="4742" spans="2:2" x14ac:dyDescent="0.2">
      <c r="B4742" s="97"/>
    </row>
    <row r="4743" spans="2:2" x14ac:dyDescent="0.2">
      <c r="B4743" s="97"/>
    </row>
    <row r="4744" spans="2:2" x14ac:dyDescent="0.2">
      <c r="B4744" s="97"/>
    </row>
    <row r="4745" spans="2:2" x14ac:dyDescent="0.2">
      <c r="B4745" s="97"/>
    </row>
    <row r="4746" spans="2:2" x14ac:dyDescent="0.2">
      <c r="B4746" s="97"/>
    </row>
    <row r="4747" spans="2:2" x14ac:dyDescent="0.2">
      <c r="B4747" s="97"/>
    </row>
    <row r="4748" spans="2:2" x14ac:dyDescent="0.2">
      <c r="B4748" s="97"/>
    </row>
    <row r="4749" spans="2:2" x14ac:dyDescent="0.2">
      <c r="B4749" s="97"/>
    </row>
    <row r="4750" spans="2:2" x14ac:dyDescent="0.2">
      <c r="B4750" s="97"/>
    </row>
    <row r="4751" spans="2:2" x14ac:dyDescent="0.2">
      <c r="B4751" s="97"/>
    </row>
    <row r="4752" spans="2:2" x14ac:dyDescent="0.2">
      <c r="B4752" s="97"/>
    </row>
    <row r="4753" spans="2:2" x14ac:dyDescent="0.2">
      <c r="B4753" s="97"/>
    </row>
    <row r="4754" spans="2:2" x14ac:dyDescent="0.2">
      <c r="B4754" s="97"/>
    </row>
    <row r="4755" spans="2:2" x14ac:dyDescent="0.2">
      <c r="B4755" s="97"/>
    </row>
    <row r="4756" spans="2:2" x14ac:dyDescent="0.2">
      <c r="B4756" s="97"/>
    </row>
    <row r="4757" spans="2:2" x14ac:dyDescent="0.2">
      <c r="B4757" s="97"/>
    </row>
    <row r="4758" spans="2:2" x14ac:dyDescent="0.2">
      <c r="B4758" s="97"/>
    </row>
    <row r="4759" spans="2:2" x14ac:dyDescent="0.2">
      <c r="B4759" s="97"/>
    </row>
    <row r="4760" spans="2:2" x14ac:dyDescent="0.2">
      <c r="B4760" s="97"/>
    </row>
    <row r="4761" spans="2:2" x14ac:dyDescent="0.2">
      <c r="B4761" s="97"/>
    </row>
    <row r="4762" spans="2:2" x14ac:dyDescent="0.2">
      <c r="B4762" s="97"/>
    </row>
    <row r="4763" spans="2:2" x14ac:dyDescent="0.2">
      <c r="B4763" s="97"/>
    </row>
    <row r="4764" spans="2:2" x14ac:dyDescent="0.2">
      <c r="B4764" s="97"/>
    </row>
    <row r="4765" spans="2:2" x14ac:dyDescent="0.2">
      <c r="B4765" s="97"/>
    </row>
    <row r="4766" spans="2:2" x14ac:dyDescent="0.2">
      <c r="B4766" s="97"/>
    </row>
    <row r="4767" spans="2:2" x14ac:dyDescent="0.2">
      <c r="B4767" s="97"/>
    </row>
    <row r="4768" spans="2:2" x14ac:dyDescent="0.2">
      <c r="B4768" s="97"/>
    </row>
    <row r="4769" spans="2:2" x14ac:dyDescent="0.2">
      <c r="B4769" s="97"/>
    </row>
    <row r="4770" spans="2:2" x14ac:dyDescent="0.2">
      <c r="B4770" s="97"/>
    </row>
    <row r="4771" spans="2:2" x14ac:dyDescent="0.2">
      <c r="B4771" s="97"/>
    </row>
    <row r="4772" spans="2:2" x14ac:dyDescent="0.2">
      <c r="B4772" s="97"/>
    </row>
    <row r="4773" spans="2:2" x14ac:dyDescent="0.2">
      <c r="B4773" s="97"/>
    </row>
    <row r="4774" spans="2:2" x14ac:dyDescent="0.2">
      <c r="B4774" s="97"/>
    </row>
    <row r="4775" spans="2:2" x14ac:dyDescent="0.2">
      <c r="B4775" s="97"/>
    </row>
    <row r="4776" spans="2:2" x14ac:dyDescent="0.2">
      <c r="B4776" s="97"/>
    </row>
    <row r="4777" spans="2:2" x14ac:dyDescent="0.2">
      <c r="B4777" s="97"/>
    </row>
    <row r="4778" spans="2:2" x14ac:dyDescent="0.2">
      <c r="B4778" s="97"/>
    </row>
    <row r="4779" spans="2:2" x14ac:dyDescent="0.2">
      <c r="B4779" s="97"/>
    </row>
    <row r="4780" spans="2:2" x14ac:dyDescent="0.2">
      <c r="B4780" s="97"/>
    </row>
    <row r="4781" spans="2:2" x14ac:dyDescent="0.2">
      <c r="B4781" s="97"/>
    </row>
    <row r="4782" spans="2:2" x14ac:dyDescent="0.2">
      <c r="B4782" s="97"/>
    </row>
    <row r="4783" spans="2:2" x14ac:dyDescent="0.2">
      <c r="B4783" s="97"/>
    </row>
    <row r="4784" spans="2:2" x14ac:dyDescent="0.2">
      <c r="B4784" s="97"/>
    </row>
    <row r="4785" spans="2:2" x14ac:dyDescent="0.2">
      <c r="B4785" s="97"/>
    </row>
    <row r="4786" spans="2:2" x14ac:dyDescent="0.2">
      <c r="B4786" s="97"/>
    </row>
    <row r="4787" spans="2:2" x14ac:dyDescent="0.2">
      <c r="B4787" s="97"/>
    </row>
    <row r="4788" spans="2:2" x14ac:dyDescent="0.2">
      <c r="B4788" s="97"/>
    </row>
    <row r="4789" spans="2:2" x14ac:dyDescent="0.2">
      <c r="B4789" s="97"/>
    </row>
    <row r="4790" spans="2:2" x14ac:dyDescent="0.2">
      <c r="B4790" s="97"/>
    </row>
    <row r="4791" spans="2:2" x14ac:dyDescent="0.2">
      <c r="B4791" s="97"/>
    </row>
    <row r="4792" spans="2:2" x14ac:dyDescent="0.2">
      <c r="B4792" s="97"/>
    </row>
    <row r="4793" spans="2:2" x14ac:dyDescent="0.2">
      <c r="B4793" s="97"/>
    </row>
    <row r="4794" spans="2:2" x14ac:dyDescent="0.2">
      <c r="B4794" s="97"/>
    </row>
    <row r="4795" spans="2:2" x14ac:dyDescent="0.2">
      <c r="B4795" s="97"/>
    </row>
    <row r="4796" spans="2:2" x14ac:dyDescent="0.2">
      <c r="B4796" s="97"/>
    </row>
    <row r="4797" spans="2:2" x14ac:dyDescent="0.2">
      <c r="B4797" s="97"/>
    </row>
    <row r="4798" spans="2:2" x14ac:dyDescent="0.2">
      <c r="B4798" s="97"/>
    </row>
    <row r="4799" spans="2:2" x14ac:dyDescent="0.2">
      <c r="B4799" s="97"/>
    </row>
    <row r="4800" spans="2:2" x14ac:dyDescent="0.2">
      <c r="B4800" s="97"/>
    </row>
    <row r="4801" spans="2:2" x14ac:dyDescent="0.2">
      <c r="B4801" s="97"/>
    </row>
    <row r="4802" spans="2:2" x14ac:dyDescent="0.2">
      <c r="B4802" s="97"/>
    </row>
    <row r="4803" spans="2:2" x14ac:dyDescent="0.2">
      <c r="B4803" s="97"/>
    </row>
    <row r="4804" spans="2:2" x14ac:dyDescent="0.2">
      <c r="B4804" s="97"/>
    </row>
    <row r="4805" spans="2:2" x14ac:dyDescent="0.2">
      <c r="B4805" s="97"/>
    </row>
    <row r="4806" spans="2:2" x14ac:dyDescent="0.2">
      <c r="B4806" s="97"/>
    </row>
    <row r="4807" spans="2:2" x14ac:dyDescent="0.2">
      <c r="B4807" s="97"/>
    </row>
    <row r="4808" spans="2:2" x14ac:dyDescent="0.2">
      <c r="B4808" s="97"/>
    </row>
    <row r="4809" spans="2:2" x14ac:dyDescent="0.2">
      <c r="B4809" s="97"/>
    </row>
    <row r="4810" spans="2:2" x14ac:dyDescent="0.2">
      <c r="B4810" s="97"/>
    </row>
    <row r="4811" spans="2:2" x14ac:dyDescent="0.2">
      <c r="B4811" s="97"/>
    </row>
    <row r="4812" spans="2:2" x14ac:dyDescent="0.2">
      <c r="B4812" s="97"/>
    </row>
    <row r="4813" spans="2:2" x14ac:dyDescent="0.2">
      <c r="B4813" s="97"/>
    </row>
    <row r="4814" spans="2:2" x14ac:dyDescent="0.2">
      <c r="B4814" s="97"/>
    </row>
    <row r="4815" spans="2:2" x14ac:dyDescent="0.2">
      <c r="B4815" s="97"/>
    </row>
    <row r="4816" spans="2:2" x14ac:dyDescent="0.2">
      <c r="B4816" s="97"/>
    </row>
    <row r="4817" spans="2:2" x14ac:dyDescent="0.2">
      <c r="B4817" s="97"/>
    </row>
    <row r="4818" spans="2:2" x14ac:dyDescent="0.2">
      <c r="B4818" s="97"/>
    </row>
    <row r="4819" spans="2:2" x14ac:dyDescent="0.2">
      <c r="B4819" s="97"/>
    </row>
    <row r="4820" spans="2:2" x14ac:dyDescent="0.2">
      <c r="B4820" s="97"/>
    </row>
    <row r="4821" spans="2:2" x14ac:dyDescent="0.2">
      <c r="B4821" s="97"/>
    </row>
    <row r="4822" spans="2:2" x14ac:dyDescent="0.2">
      <c r="B4822" s="97"/>
    </row>
    <row r="4823" spans="2:2" x14ac:dyDescent="0.2">
      <c r="B4823" s="97"/>
    </row>
    <row r="4824" spans="2:2" x14ac:dyDescent="0.2">
      <c r="B4824" s="97"/>
    </row>
    <row r="4825" spans="2:2" x14ac:dyDescent="0.2">
      <c r="B4825" s="97"/>
    </row>
    <row r="4826" spans="2:2" x14ac:dyDescent="0.2">
      <c r="B4826" s="97"/>
    </row>
    <row r="4827" spans="2:2" x14ac:dyDescent="0.2">
      <c r="B4827" s="97"/>
    </row>
    <row r="4828" spans="2:2" x14ac:dyDescent="0.2">
      <c r="B4828" s="97"/>
    </row>
    <row r="4829" spans="2:2" x14ac:dyDescent="0.2">
      <c r="B4829" s="97"/>
    </row>
    <row r="4830" spans="2:2" x14ac:dyDescent="0.2">
      <c r="B4830" s="97"/>
    </row>
    <row r="4831" spans="2:2" x14ac:dyDescent="0.2">
      <c r="B4831" s="97"/>
    </row>
    <row r="4832" spans="2:2" x14ac:dyDescent="0.2">
      <c r="B4832" s="97"/>
    </row>
    <row r="4833" spans="2:2" x14ac:dyDescent="0.2">
      <c r="B4833" s="97"/>
    </row>
    <row r="4834" spans="2:2" x14ac:dyDescent="0.2">
      <c r="B4834" s="97"/>
    </row>
    <row r="4835" spans="2:2" x14ac:dyDescent="0.2">
      <c r="B4835" s="97"/>
    </row>
    <row r="4836" spans="2:2" x14ac:dyDescent="0.2">
      <c r="B4836" s="97"/>
    </row>
    <row r="4837" spans="2:2" x14ac:dyDescent="0.2">
      <c r="B4837" s="97"/>
    </row>
    <row r="4838" spans="2:2" x14ac:dyDescent="0.2">
      <c r="B4838" s="97"/>
    </row>
    <row r="4839" spans="2:2" x14ac:dyDescent="0.2">
      <c r="B4839" s="97"/>
    </row>
    <row r="4840" spans="2:2" x14ac:dyDescent="0.2">
      <c r="B4840" s="97"/>
    </row>
    <row r="4841" spans="2:2" x14ac:dyDescent="0.2">
      <c r="B4841" s="97"/>
    </row>
    <row r="4842" spans="2:2" x14ac:dyDescent="0.2">
      <c r="B4842" s="97"/>
    </row>
    <row r="4843" spans="2:2" x14ac:dyDescent="0.2">
      <c r="B4843" s="97"/>
    </row>
    <row r="4844" spans="2:2" x14ac:dyDescent="0.2">
      <c r="B4844" s="97"/>
    </row>
    <row r="4845" spans="2:2" x14ac:dyDescent="0.2">
      <c r="B4845" s="97"/>
    </row>
    <row r="4846" spans="2:2" x14ac:dyDescent="0.2">
      <c r="B4846" s="97"/>
    </row>
    <row r="4847" spans="2:2" x14ac:dyDescent="0.2">
      <c r="B4847" s="97"/>
    </row>
    <row r="4848" spans="2:2" x14ac:dyDescent="0.2">
      <c r="B4848" s="97"/>
    </row>
    <row r="4849" spans="2:2" x14ac:dyDescent="0.2">
      <c r="B4849" s="97"/>
    </row>
    <row r="4850" spans="2:2" x14ac:dyDescent="0.2">
      <c r="B4850" s="97"/>
    </row>
    <row r="4851" spans="2:2" x14ac:dyDescent="0.2">
      <c r="B4851" s="97"/>
    </row>
    <row r="4852" spans="2:2" x14ac:dyDescent="0.2">
      <c r="B4852" s="97"/>
    </row>
    <row r="4853" spans="2:2" x14ac:dyDescent="0.2">
      <c r="B4853" s="97"/>
    </row>
    <row r="4854" spans="2:2" x14ac:dyDescent="0.2">
      <c r="B4854" s="97"/>
    </row>
    <row r="4855" spans="2:2" x14ac:dyDescent="0.2">
      <c r="B4855" s="97"/>
    </row>
    <row r="4856" spans="2:2" x14ac:dyDescent="0.2">
      <c r="B4856" s="97"/>
    </row>
    <row r="4857" spans="2:2" x14ac:dyDescent="0.2">
      <c r="B4857" s="97"/>
    </row>
    <row r="4858" spans="2:2" x14ac:dyDescent="0.2">
      <c r="B4858" s="97"/>
    </row>
    <row r="4859" spans="2:2" x14ac:dyDescent="0.2">
      <c r="B4859" s="97"/>
    </row>
    <row r="4860" spans="2:2" x14ac:dyDescent="0.2">
      <c r="B4860" s="97"/>
    </row>
    <row r="4861" spans="2:2" x14ac:dyDescent="0.2">
      <c r="B4861" s="97"/>
    </row>
    <row r="4862" spans="2:2" x14ac:dyDescent="0.2">
      <c r="B4862" s="97"/>
    </row>
    <row r="4863" spans="2:2" x14ac:dyDescent="0.2">
      <c r="B4863" s="97"/>
    </row>
    <row r="4864" spans="2:2" x14ac:dyDescent="0.2">
      <c r="B4864" s="97"/>
    </row>
    <row r="4865" spans="2:2" x14ac:dyDescent="0.2">
      <c r="B4865" s="97"/>
    </row>
    <row r="4866" spans="2:2" x14ac:dyDescent="0.2">
      <c r="B4866" s="97"/>
    </row>
    <row r="4867" spans="2:2" x14ac:dyDescent="0.2">
      <c r="B4867" s="97"/>
    </row>
    <row r="4868" spans="2:2" x14ac:dyDescent="0.2">
      <c r="B4868" s="97"/>
    </row>
    <row r="4869" spans="2:2" x14ac:dyDescent="0.2">
      <c r="B4869" s="97"/>
    </row>
    <row r="4870" spans="2:2" x14ac:dyDescent="0.2">
      <c r="B4870" s="97"/>
    </row>
    <row r="4871" spans="2:2" x14ac:dyDescent="0.2">
      <c r="B4871" s="97"/>
    </row>
    <row r="4872" spans="2:2" x14ac:dyDescent="0.2">
      <c r="B4872" s="97"/>
    </row>
    <row r="4873" spans="2:2" x14ac:dyDescent="0.2">
      <c r="B4873" s="97"/>
    </row>
    <row r="4874" spans="2:2" x14ac:dyDescent="0.2">
      <c r="B4874" s="97"/>
    </row>
    <row r="4875" spans="2:2" x14ac:dyDescent="0.2">
      <c r="B4875" s="97"/>
    </row>
    <row r="4876" spans="2:2" x14ac:dyDescent="0.2">
      <c r="B4876" s="97"/>
    </row>
    <row r="4877" spans="2:2" x14ac:dyDescent="0.2">
      <c r="B4877" s="97"/>
    </row>
    <row r="4878" spans="2:2" x14ac:dyDescent="0.2">
      <c r="B4878" s="97"/>
    </row>
    <row r="4879" spans="2:2" x14ac:dyDescent="0.2">
      <c r="B4879" s="97"/>
    </row>
    <row r="4880" spans="2:2" x14ac:dyDescent="0.2">
      <c r="B4880" s="97"/>
    </row>
    <row r="4881" spans="2:2" x14ac:dyDescent="0.2">
      <c r="B4881" s="97"/>
    </row>
    <row r="4882" spans="2:2" x14ac:dyDescent="0.2">
      <c r="B4882" s="97"/>
    </row>
    <row r="4883" spans="2:2" x14ac:dyDescent="0.2">
      <c r="B4883" s="97"/>
    </row>
    <row r="4884" spans="2:2" x14ac:dyDescent="0.2">
      <c r="B4884" s="97"/>
    </row>
    <row r="4885" spans="2:2" x14ac:dyDescent="0.2">
      <c r="B4885" s="97"/>
    </row>
    <row r="4886" spans="2:2" x14ac:dyDescent="0.2">
      <c r="B4886" s="97"/>
    </row>
    <row r="4887" spans="2:2" x14ac:dyDescent="0.2">
      <c r="B4887" s="97"/>
    </row>
    <row r="4888" spans="2:2" x14ac:dyDescent="0.2">
      <c r="B4888" s="97"/>
    </row>
    <row r="4889" spans="2:2" x14ac:dyDescent="0.2">
      <c r="B4889" s="97"/>
    </row>
    <row r="4890" spans="2:2" x14ac:dyDescent="0.2">
      <c r="B4890" s="97"/>
    </row>
    <row r="4891" spans="2:2" x14ac:dyDescent="0.2">
      <c r="B4891" s="97"/>
    </row>
    <row r="4892" spans="2:2" x14ac:dyDescent="0.2">
      <c r="B4892" s="97"/>
    </row>
    <row r="4893" spans="2:2" x14ac:dyDescent="0.2">
      <c r="B4893" s="97"/>
    </row>
    <row r="4894" spans="2:2" x14ac:dyDescent="0.2">
      <c r="B4894" s="97"/>
    </row>
    <row r="4895" spans="2:2" x14ac:dyDescent="0.2">
      <c r="B4895" s="97"/>
    </row>
    <row r="4896" spans="2:2" x14ac:dyDescent="0.2">
      <c r="B4896" s="97"/>
    </row>
    <row r="4897" spans="2:2" x14ac:dyDescent="0.2">
      <c r="B4897" s="97"/>
    </row>
    <row r="4898" spans="2:2" x14ac:dyDescent="0.2">
      <c r="B4898" s="97"/>
    </row>
    <row r="4899" spans="2:2" x14ac:dyDescent="0.2">
      <c r="B4899" s="97"/>
    </row>
    <row r="4900" spans="2:2" x14ac:dyDescent="0.2">
      <c r="B4900" s="97"/>
    </row>
    <row r="4901" spans="2:2" x14ac:dyDescent="0.2">
      <c r="B4901" s="97"/>
    </row>
    <row r="4902" spans="2:2" x14ac:dyDescent="0.2">
      <c r="B4902" s="97"/>
    </row>
    <row r="4903" spans="2:2" x14ac:dyDescent="0.2">
      <c r="B4903" s="97"/>
    </row>
    <row r="4904" spans="2:2" x14ac:dyDescent="0.2">
      <c r="B4904" s="97"/>
    </row>
    <row r="4905" spans="2:2" x14ac:dyDescent="0.2">
      <c r="B4905" s="97"/>
    </row>
    <row r="4906" spans="2:2" x14ac:dyDescent="0.2">
      <c r="B4906" s="97"/>
    </row>
    <row r="4907" spans="2:2" x14ac:dyDescent="0.2">
      <c r="B4907" s="97"/>
    </row>
    <row r="4908" spans="2:2" x14ac:dyDescent="0.2">
      <c r="B4908" s="97"/>
    </row>
    <row r="4909" spans="2:2" x14ac:dyDescent="0.2">
      <c r="B4909" s="97"/>
    </row>
    <row r="4910" spans="2:2" x14ac:dyDescent="0.2">
      <c r="B4910" s="97"/>
    </row>
    <row r="4911" spans="2:2" x14ac:dyDescent="0.2">
      <c r="B4911" s="97"/>
    </row>
    <row r="4912" spans="2:2" x14ac:dyDescent="0.2">
      <c r="B4912" s="97"/>
    </row>
    <row r="4913" spans="2:2" x14ac:dyDescent="0.2">
      <c r="B4913" s="97"/>
    </row>
    <row r="4914" spans="2:2" x14ac:dyDescent="0.2">
      <c r="B4914" s="97"/>
    </row>
    <row r="4915" spans="2:2" x14ac:dyDescent="0.2">
      <c r="B4915" s="97"/>
    </row>
    <row r="4916" spans="2:2" x14ac:dyDescent="0.2">
      <c r="B4916" s="97"/>
    </row>
    <row r="4917" spans="2:2" x14ac:dyDescent="0.2">
      <c r="B4917" s="97"/>
    </row>
    <row r="4918" spans="2:2" x14ac:dyDescent="0.2">
      <c r="B4918" s="97"/>
    </row>
    <row r="4919" spans="2:2" x14ac:dyDescent="0.2">
      <c r="B4919" s="97"/>
    </row>
    <row r="4920" spans="2:2" x14ac:dyDescent="0.2">
      <c r="B4920" s="97"/>
    </row>
    <row r="4921" spans="2:2" x14ac:dyDescent="0.2">
      <c r="B4921" s="97"/>
    </row>
    <row r="4922" spans="2:2" x14ac:dyDescent="0.2">
      <c r="B4922" s="97"/>
    </row>
    <row r="4923" spans="2:2" x14ac:dyDescent="0.2">
      <c r="B4923" s="97"/>
    </row>
    <row r="4924" spans="2:2" x14ac:dyDescent="0.2">
      <c r="B4924" s="97"/>
    </row>
    <row r="4925" spans="2:2" x14ac:dyDescent="0.2">
      <c r="B4925" s="97"/>
    </row>
    <row r="4926" spans="2:2" x14ac:dyDescent="0.2">
      <c r="B4926" s="97"/>
    </row>
    <row r="4927" spans="2:2" x14ac:dyDescent="0.2">
      <c r="B4927" s="97"/>
    </row>
    <row r="4928" spans="2:2" x14ac:dyDescent="0.2">
      <c r="B4928" s="97"/>
    </row>
    <row r="4929" spans="2:2" x14ac:dyDescent="0.2">
      <c r="B4929" s="97"/>
    </row>
    <row r="4930" spans="2:2" x14ac:dyDescent="0.2">
      <c r="B4930" s="97"/>
    </row>
    <row r="4931" spans="2:2" x14ac:dyDescent="0.2">
      <c r="B4931" s="97"/>
    </row>
    <row r="4932" spans="2:2" x14ac:dyDescent="0.2">
      <c r="B4932" s="97"/>
    </row>
    <row r="4933" spans="2:2" x14ac:dyDescent="0.2">
      <c r="B4933" s="97"/>
    </row>
    <row r="4934" spans="2:2" x14ac:dyDescent="0.2">
      <c r="B4934" s="97"/>
    </row>
    <row r="4935" spans="2:2" x14ac:dyDescent="0.2">
      <c r="B4935" s="97"/>
    </row>
    <row r="4936" spans="2:2" x14ac:dyDescent="0.2">
      <c r="B4936" s="97"/>
    </row>
    <row r="4937" spans="2:2" x14ac:dyDescent="0.2">
      <c r="B4937" s="97"/>
    </row>
    <row r="4938" spans="2:2" x14ac:dyDescent="0.2">
      <c r="B4938" s="97"/>
    </row>
    <row r="4939" spans="2:2" x14ac:dyDescent="0.2">
      <c r="B4939" s="97"/>
    </row>
    <row r="4940" spans="2:2" x14ac:dyDescent="0.2">
      <c r="B4940" s="97"/>
    </row>
    <row r="4941" spans="2:2" x14ac:dyDescent="0.2">
      <c r="B4941" s="97"/>
    </row>
    <row r="4942" spans="2:2" x14ac:dyDescent="0.2">
      <c r="B4942" s="97"/>
    </row>
    <row r="4943" spans="2:2" x14ac:dyDescent="0.2">
      <c r="B4943" s="97"/>
    </row>
    <row r="4944" spans="2:2" x14ac:dyDescent="0.2">
      <c r="B4944" s="97"/>
    </row>
    <row r="4945" spans="2:2" x14ac:dyDescent="0.2">
      <c r="B4945" s="97"/>
    </row>
    <row r="4946" spans="2:2" x14ac:dyDescent="0.2">
      <c r="B4946" s="97"/>
    </row>
    <row r="4947" spans="2:2" x14ac:dyDescent="0.2">
      <c r="B4947" s="97"/>
    </row>
    <row r="4948" spans="2:2" x14ac:dyDescent="0.2">
      <c r="B4948" s="97"/>
    </row>
    <row r="4949" spans="2:2" x14ac:dyDescent="0.2">
      <c r="B4949" s="97"/>
    </row>
    <row r="4950" spans="2:2" x14ac:dyDescent="0.2">
      <c r="B4950" s="97"/>
    </row>
    <row r="4951" spans="2:2" x14ac:dyDescent="0.2">
      <c r="B4951" s="97"/>
    </row>
    <row r="4952" spans="2:2" x14ac:dyDescent="0.2">
      <c r="B4952" s="97"/>
    </row>
    <row r="4953" spans="2:2" x14ac:dyDescent="0.2">
      <c r="B4953" s="97"/>
    </row>
    <row r="4954" spans="2:2" x14ac:dyDescent="0.2">
      <c r="B4954" s="97"/>
    </row>
    <row r="4955" spans="2:2" x14ac:dyDescent="0.2">
      <c r="B4955" s="97"/>
    </row>
    <row r="4956" spans="2:2" x14ac:dyDescent="0.2">
      <c r="B4956" s="97"/>
    </row>
    <row r="4957" spans="2:2" x14ac:dyDescent="0.2">
      <c r="B4957" s="97"/>
    </row>
    <row r="4958" spans="2:2" x14ac:dyDescent="0.2">
      <c r="B4958" s="97"/>
    </row>
    <row r="4959" spans="2:2" x14ac:dyDescent="0.2">
      <c r="B4959" s="97"/>
    </row>
    <row r="4960" spans="2:2" x14ac:dyDescent="0.2">
      <c r="B4960" s="97"/>
    </row>
    <row r="4961" spans="2:2" x14ac:dyDescent="0.2">
      <c r="B4961" s="97"/>
    </row>
    <row r="4962" spans="2:2" x14ac:dyDescent="0.2">
      <c r="B4962" s="97"/>
    </row>
    <row r="4963" spans="2:2" x14ac:dyDescent="0.2">
      <c r="B4963" s="97"/>
    </row>
    <row r="4964" spans="2:2" x14ac:dyDescent="0.2">
      <c r="B4964" s="97"/>
    </row>
    <row r="4965" spans="2:2" x14ac:dyDescent="0.2">
      <c r="B4965" s="97"/>
    </row>
    <row r="4966" spans="2:2" x14ac:dyDescent="0.2">
      <c r="B4966" s="97"/>
    </row>
    <row r="4967" spans="2:2" x14ac:dyDescent="0.2">
      <c r="B4967" s="97"/>
    </row>
    <row r="4968" spans="2:2" x14ac:dyDescent="0.2">
      <c r="B4968" s="97"/>
    </row>
    <row r="4969" spans="2:2" x14ac:dyDescent="0.2">
      <c r="B4969" s="97"/>
    </row>
    <row r="4970" spans="2:2" x14ac:dyDescent="0.2">
      <c r="B4970" s="97"/>
    </row>
    <row r="4971" spans="2:2" x14ac:dyDescent="0.2">
      <c r="B4971" s="97"/>
    </row>
    <row r="4972" spans="2:2" x14ac:dyDescent="0.2">
      <c r="B4972" s="97"/>
    </row>
    <row r="4973" spans="2:2" x14ac:dyDescent="0.2">
      <c r="B4973" s="97"/>
    </row>
    <row r="4974" spans="2:2" x14ac:dyDescent="0.2">
      <c r="B4974" s="97"/>
    </row>
    <row r="4975" spans="2:2" x14ac:dyDescent="0.2">
      <c r="B4975" s="97"/>
    </row>
    <row r="4976" spans="2:2" x14ac:dyDescent="0.2">
      <c r="B4976" s="97"/>
    </row>
    <row r="4977" spans="2:2" x14ac:dyDescent="0.2">
      <c r="B4977" s="97"/>
    </row>
    <row r="4978" spans="2:2" x14ac:dyDescent="0.2">
      <c r="B4978" s="97"/>
    </row>
    <row r="4979" spans="2:2" x14ac:dyDescent="0.2">
      <c r="B4979" s="97"/>
    </row>
    <row r="4980" spans="2:2" x14ac:dyDescent="0.2">
      <c r="B4980" s="97"/>
    </row>
    <row r="4981" spans="2:2" x14ac:dyDescent="0.2">
      <c r="B4981" s="97"/>
    </row>
    <row r="4982" spans="2:2" x14ac:dyDescent="0.2">
      <c r="B4982" s="97"/>
    </row>
    <row r="4983" spans="2:2" x14ac:dyDescent="0.2">
      <c r="B4983" s="97"/>
    </row>
    <row r="4984" spans="2:2" x14ac:dyDescent="0.2">
      <c r="B4984" s="97"/>
    </row>
    <row r="4985" spans="2:2" x14ac:dyDescent="0.2">
      <c r="B4985" s="97"/>
    </row>
    <row r="4986" spans="2:2" x14ac:dyDescent="0.2">
      <c r="B4986" s="97"/>
    </row>
    <row r="4987" spans="2:2" x14ac:dyDescent="0.2">
      <c r="B4987" s="97"/>
    </row>
    <row r="4988" spans="2:2" x14ac:dyDescent="0.2">
      <c r="B4988" s="97"/>
    </row>
    <row r="4989" spans="2:2" x14ac:dyDescent="0.2">
      <c r="B4989" s="97"/>
    </row>
    <row r="4990" spans="2:2" x14ac:dyDescent="0.2">
      <c r="B4990" s="97"/>
    </row>
    <row r="4991" spans="2:2" x14ac:dyDescent="0.2">
      <c r="B4991" s="97"/>
    </row>
    <row r="4992" spans="2:2" x14ac:dyDescent="0.2">
      <c r="B4992" s="97"/>
    </row>
    <row r="4993" spans="2:2" x14ac:dyDescent="0.2">
      <c r="B4993" s="97"/>
    </row>
    <row r="4994" spans="2:2" x14ac:dyDescent="0.2">
      <c r="B4994" s="97"/>
    </row>
    <row r="4995" spans="2:2" x14ac:dyDescent="0.2">
      <c r="B4995" s="97"/>
    </row>
    <row r="4996" spans="2:2" x14ac:dyDescent="0.2">
      <c r="B4996" s="97"/>
    </row>
    <row r="4997" spans="2:2" x14ac:dyDescent="0.2">
      <c r="B4997" s="97"/>
    </row>
    <row r="4998" spans="2:2" x14ac:dyDescent="0.2">
      <c r="B4998" s="97"/>
    </row>
    <row r="4999" spans="2:2" x14ac:dyDescent="0.2">
      <c r="B4999" s="97"/>
    </row>
    <row r="5000" spans="2:2" x14ac:dyDescent="0.2">
      <c r="B5000" s="97"/>
    </row>
    <row r="5001" spans="2:2" x14ac:dyDescent="0.2">
      <c r="B5001" s="97"/>
    </row>
    <row r="5002" spans="2:2" x14ac:dyDescent="0.2">
      <c r="B5002" s="97"/>
    </row>
    <row r="5003" spans="2:2" x14ac:dyDescent="0.2">
      <c r="B5003" s="97"/>
    </row>
    <row r="5004" spans="2:2" x14ac:dyDescent="0.2">
      <c r="B5004" s="97"/>
    </row>
    <row r="5005" spans="2:2" x14ac:dyDescent="0.2">
      <c r="B5005" s="97"/>
    </row>
    <row r="5006" spans="2:2" x14ac:dyDescent="0.2">
      <c r="B5006" s="97"/>
    </row>
    <row r="5007" spans="2:2" x14ac:dyDescent="0.2">
      <c r="B5007" s="97"/>
    </row>
    <row r="5008" spans="2:2" x14ac:dyDescent="0.2">
      <c r="B5008" s="97"/>
    </row>
    <row r="5009" spans="2:2" x14ac:dyDescent="0.2">
      <c r="B5009" s="97"/>
    </row>
    <row r="5010" spans="2:2" x14ac:dyDescent="0.2">
      <c r="B5010" s="97"/>
    </row>
    <row r="5011" spans="2:2" x14ac:dyDescent="0.2">
      <c r="B5011" s="97"/>
    </row>
    <row r="5012" spans="2:2" x14ac:dyDescent="0.2">
      <c r="B5012" s="97"/>
    </row>
    <row r="5013" spans="2:2" x14ac:dyDescent="0.2">
      <c r="B5013" s="97"/>
    </row>
    <row r="5014" spans="2:2" x14ac:dyDescent="0.2">
      <c r="B5014" s="97"/>
    </row>
    <row r="5015" spans="2:2" x14ac:dyDescent="0.2">
      <c r="B5015" s="97"/>
    </row>
    <row r="5016" spans="2:2" x14ac:dyDescent="0.2">
      <c r="B5016" s="97"/>
    </row>
    <row r="5017" spans="2:2" x14ac:dyDescent="0.2">
      <c r="B5017" s="97"/>
    </row>
    <row r="5018" spans="2:2" x14ac:dyDescent="0.2">
      <c r="B5018" s="97"/>
    </row>
    <row r="5019" spans="2:2" x14ac:dyDescent="0.2">
      <c r="B5019" s="97"/>
    </row>
    <row r="5020" spans="2:2" x14ac:dyDescent="0.2">
      <c r="B5020" s="97"/>
    </row>
    <row r="5021" spans="2:2" x14ac:dyDescent="0.2">
      <c r="B5021" s="97"/>
    </row>
    <row r="5022" spans="2:2" x14ac:dyDescent="0.2">
      <c r="B5022" s="97"/>
    </row>
    <row r="5023" spans="2:2" x14ac:dyDescent="0.2">
      <c r="B5023" s="97"/>
    </row>
    <row r="5024" spans="2:2" x14ac:dyDescent="0.2">
      <c r="B5024" s="97"/>
    </row>
    <row r="5025" spans="2:2" x14ac:dyDescent="0.2">
      <c r="B5025" s="97"/>
    </row>
    <row r="5026" spans="2:2" x14ac:dyDescent="0.2">
      <c r="B5026" s="97"/>
    </row>
    <row r="5027" spans="2:2" x14ac:dyDescent="0.2">
      <c r="B5027" s="97"/>
    </row>
    <row r="5028" spans="2:2" x14ac:dyDescent="0.2">
      <c r="B5028" s="97"/>
    </row>
    <row r="5029" spans="2:2" x14ac:dyDescent="0.2">
      <c r="B5029" s="97"/>
    </row>
    <row r="5030" spans="2:2" x14ac:dyDescent="0.2">
      <c r="B5030" s="97"/>
    </row>
    <row r="5031" spans="2:2" x14ac:dyDescent="0.2">
      <c r="B5031" s="97"/>
    </row>
    <row r="5032" spans="2:2" x14ac:dyDescent="0.2">
      <c r="B5032" s="97"/>
    </row>
    <row r="5033" spans="2:2" x14ac:dyDescent="0.2">
      <c r="B5033" s="97"/>
    </row>
    <row r="5034" spans="2:2" x14ac:dyDescent="0.2">
      <c r="B5034" s="97"/>
    </row>
    <row r="5035" spans="2:2" x14ac:dyDescent="0.2">
      <c r="B5035" s="97"/>
    </row>
    <row r="5036" spans="2:2" x14ac:dyDescent="0.2">
      <c r="B5036" s="97"/>
    </row>
    <row r="5037" spans="2:2" x14ac:dyDescent="0.2">
      <c r="B5037" s="97"/>
    </row>
    <row r="5038" spans="2:2" x14ac:dyDescent="0.2">
      <c r="B5038" s="97"/>
    </row>
    <row r="5039" spans="2:2" x14ac:dyDescent="0.2">
      <c r="B5039" s="97"/>
    </row>
    <row r="5040" spans="2:2" x14ac:dyDescent="0.2">
      <c r="B5040" s="97"/>
    </row>
    <row r="5041" spans="2:2" x14ac:dyDescent="0.2">
      <c r="B5041" s="97"/>
    </row>
    <row r="5042" spans="2:2" x14ac:dyDescent="0.2">
      <c r="B5042" s="97"/>
    </row>
    <row r="5043" spans="2:2" x14ac:dyDescent="0.2">
      <c r="B5043" s="97"/>
    </row>
    <row r="5044" spans="2:2" x14ac:dyDescent="0.2">
      <c r="B5044" s="97"/>
    </row>
    <row r="5045" spans="2:2" x14ac:dyDescent="0.2">
      <c r="B5045" s="97"/>
    </row>
    <row r="5046" spans="2:2" x14ac:dyDescent="0.2">
      <c r="B5046" s="97"/>
    </row>
    <row r="5047" spans="2:2" x14ac:dyDescent="0.2">
      <c r="B5047" s="97"/>
    </row>
    <row r="5048" spans="2:2" x14ac:dyDescent="0.2">
      <c r="B5048" s="97"/>
    </row>
    <row r="5049" spans="2:2" x14ac:dyDescent="0.2">
      <c r="B5049" s="97"/>
    </row>
    <row r="5050" spans="2:2" x14ac:dyDescent="0.2">
      <c r="B5050" s="97"/>
    </row>
    <row r="5051" spans="2:2" x14ac:dyDescent="0.2">
      <c r="B5051" s="97"/>
    </row>
    <row r="5052" spans="2:2" x14ac:dyDescent="0.2">
      <c r="B5052" s="97"/>
    </row>
    <row r="5053" spans="2:2" x14ac:dyDescent="0.2">
      <c r="B5053" s="97"/>
    </row>
    <row r="5054" spans="2:2" x14ac:dyDescent="0.2">
      <c r="B5054" s="97"/>
    </row>
    <row r="5055" spans="2:2" x14ac:dyDescent="0.2">
      <c r="B5055" s="97"/>
    </row>
    <row r="5056" spans="2:2" x14ac:dyDescent="0.2">
      <c r="B5056" s="97"/>
    </row>
    <row r="5057" spans="2:2" x14ac:dyDescent="0.2">
      <c r="B5057" s="97"/>
    </row>
    <row r="5058" spans="2:2" x14ac:dyDescent="0.2">
      <c r="B5058" s="97"/>
    </row>
    <row r="5059" spans="2:2" x14ac:dyDescent="0.2">
      <c r="B5059" s="97"/>
    </row>
    <row r="5060" spans="2:2" x14ac:dyDescent="0.2">
      <c r="B5060" s="97"/>
    </row>
    <row r="5061" spans="2:2" x14ac:dyDescent="0.2">
      <c r="B5061" s="97"/>
    </row>
    <row r="5062" spans="2:2" x14ac:dyDescent="0.2">
      <c r="B5062" s="97"/>
    </row>
    <row r="5063" spans="2:2" x14ac:dyDescent="0.2">
      <c r="B5063" s="97"/>
    </row>
    <row r="5064" spans="2:2" x14ac:dyDescent="0.2">
      <c r="B5064" s="97"/>
    </row>
    <row r="5065" spans="2:2" x14ac:dyDescent="0.2">
      <c r="B5065" s="97"/>
    </row>
    <row r="5066" spans="2:2" x14ac:dyDescent="0.2">
      <c r="B5066" s="97"/>
    </row>
    <row r="5067" spans="2:2" x14ac:dyDescent="0.2">
      <c r="B5067" s="97"/>
    </row>
    <row r="5068" spans="2:2" x14ac:dyDescent="0.2">
      <c r="B5068" s="97"/>
    </row>
    <row r="5069" spans="2:2" x14ac:dyDescent="0.2">
      <c r="B5069" s="97"/>
    </row>
    <row r="5070" spans="2:2" x14ac:dyDescent="0.2">
      <c r="B5070" s="97"/>
    </row>
    <row r="5071" spans="2:2" x14ac:dyDescent="0.2">
      <c r="B5071" s="97"/>
    </row>
    <row r="5072" spans="2:2" x14ac:dyDescent="0.2">
      <c r="B5072" s="97"/>
    </row>
    <row r="5073" spans="2:2" x14ac:dyDescent="0.2">
      <c r="B5073" s="97"/>
    </row>
    <row r="5074" spans="2:2" x14ac:dyDescent="0.2">
      <c r="B5074" s="97"/>
    </row>
    <row r="5075" spans="2:2" x14ac:dyDescent="0.2">
      <c r="B5075" s="97"/>
    </row>
    <row r="5076" spans="2:2" x14ac:dyDescent="0.2">
      <c r="B5076" s="97"/>
    </row>
    <row r="5077" spans="2:2" x14ac:dyDescent="0.2">
      <c r="B5077" s="97"/>
    </row>
    <row r="5078" spans="2:2" x14ac:dyDescent="0.2">
      <c r="B5078" s="97"/>
    </row>
    <row r="5079" spans="2:2" x14ac:dyDescent="0.2">
      <c r="B5079" s="97"/>
    </row>
    <row r="5080" spans="2:2" x14ac:dyDescent="0.2">
      <c r="B5080" s="97"/>
    </row>
    <row r="5081" spans="2:2" x14ac:dyDescent="0.2">
      <c r="B5081" s="97"/>
    </row>
    <row r="5082" spans="2:2" x14ac:dyDescent="0.2">
      <c r="B5082" s="97"/>
    </row>
    <row r="5083" spans="2:2" x14ac:dyDescent="0.2">
      <c r="B5083" s="97"/>
    </row>
    <row r="5084" spans="2:2" x14ac:dyDescent="0.2">
      <c r="B5084" s="97"/>
    </row>
    <row r="5085" spans="2:2" x14ac:dyDescent="0.2">
      <c r="B5085" s="97"/>
    </row>
    <row r="5086" spans="2:2" x14ac:dyDescent="0.2">
      <c r="B5086" s="97"/>
    </row>
    <row r="5087" spans="2:2" x14ac:dyDescent="0.2">
      <c r="B5087" s="97"/>
    </row>
    <row r="5088" spans="2:2" x14ac:dyDescent="0.2">
      <c r="B5088" s="97"/>
    </row>
    <row r="5089" spans="2:2" x14ac:dyDescent="0.2">
      <c r="B5089" s="97"/>
    </row>
    <row r="5090" spans="2:2" x14ac:dyDescent="0.2">
      <c r="B5090" s="97"/>
    </row>
    <row r="5091" spans="2:2" x14ac:dyDescent="0.2">
      <c r="B5091" s="97"/>
    </row>
    <row r="5092" spans="2:2" x14ac:dyDescent="0.2">
      <c r="B5092" s="97"/>
    </row>
    <row r="5093" spans="2:2" x14ac:dyDescent="0.2">
      <c r="B5093" s="97"/>
    </row>
    <row r="5094" spans="2:2" x14ac:dyDescent="0.2">
      <c r="B5094" s="97"/>
    </row>
    <row r="5095" spans="2:2" x14ac:dyDescent="0.2">
      <c r="B5095" s="97"/>
    </row>
    <row r="5096" spans="2:2" x14ac:dyDescent="0.2">
      <c r="B5096" s="97"/>
    </row>
    <row r="5097" spans="2:2" x14ac:dyDescent="0.2">
      <c r="B5097" s="97"/>
    </row>
    <row r="5098" spans="2:2" x14ac:dyDescent="0.2">
      <c r="B5098" s="97"/>
    </row>
    <row r="5099" spans="2:2" x14ac:dyDescent="0.2">
      <c r="B5099" s="97"/>
    </row>
    <row r="5100" spans="2:2" x14ac:dyDescent="0.2">
      <c r="B5100" s="97"/>
    </row>
    <row r="5101" spans="2:2" x14ac:dyDescent="0.2">
      <c r="B5101" s="97"/>
    </row>
    <row r="5102" spans="2:2" x14ac:dyDescent="0.2">
      <c r="B5102" s="97"/>
    </row>
    <row r="5103" spans="2:2" x14ac:dyDescent="0.2">
      <c r="B5103" s="97"/>
    </row>
    <row r="5104" spans="2:2" x14ac:dyDescent="0.2">
      <c r="B5104" s="97"/>
    </row>
    <row r="5105" spans="2:2" x14ac:dyDescent="0.2">
      <c r="B5105" s="97"/>
    </row>
    <row r="5106" spans="2:2" x14ac:dyDescent="0.2">
      <c r="B5106" s="97"/>
    </row>
    <row r="5107" spans="2:2" x14ac:dyDescent="0.2">
      <c r="B5107" s="97"/>
    </row>
    <row r="5108" spans="2:2" x14ac:dyDescent="0.2">
      <c r="B5108" s="97"/>
    </row>
    <row r="5109" spans="2:2" x14ac:dyDescent="0.2">
      <c r="B5109" s="97"/>
    </row>
    <row r="5110" spans="2:2" x14ac:dyDescent="0.2">
      <c r="B5110" s="97"/>
    </row>
    <row r="5111" spans="2:2" x14ac:dyDescent="0.2">
      <c r="B5111" s="97"/>
    </row>
    <row r="5112" spans="2:2" x14ac:dyDescent="0.2">
      <c r="B5112" s="97"/>
    </row>
    <row r="5113" spans="2:2" x14ac:dyDescent="0.2">
      <c r="B5113" s="97"/>
    </row>
    <row r="5114" spans="2:2" x14ac:dyDescent="0.2">
      <c r="B5114" s="97"/>
    </row>
    <row r="5115" spans="2:2" x14ac:dyDescent="0.2">
      <c r="B5115" s="97"/>
    </row>
    <row r="5116" spans="2:2" x14ac:dyDescent="0.2">
      <c r="B5116" s="97"/>
    </row>
    <row r="5117" spans="2:2" x14ac:dyDescent="0.2">
      <c r="B5117" s="97"/>
    </row>
    <row r="5118" spans="2:2" x14ac:dyDescent="0.2">
      <c r="B5118" s="97"/>
    </row>
    <row r="5119" spans="2:2" x14ac:dyDescent="0.2">
      <c r="B5119" s="97"/>
    </row>
    <row r="5120" spans="2:2" x14ac:dyDescent="0.2">
      <c r="B5120" s="97"/>
    </row>
    <row r="5121" spans="2:2" x14ac:dyDescent="0.2">
      <c r="B5121" s="97"/>
    </row>
    <row r="5122" spans="2:2" x14ac:dyDescent="0.2">
      <c r="B5122" s="97"/>
    </row>
    <row r="5123" spans="2:2" x14ac:dyDescent="0.2">
      <c r="B5123" s="97"/>
    </row>
    <row r="5124" spans="2:2" x14ac:dyDescent="0.2">
      <c r="B5124" s="97"/>
    </row>
    <row r="5125" spans="2:2" x14ac:dyDescent="0.2">
      <c r="B5125" s="97"/>
    </row>
    <row r="5126" spans="2:2" x14ac:dyDescent="0.2">
      <c r="B5126" s="97"/>
    </row>
    <row r="5127" spans="2:2" x14ac:dyDescent="0.2">
      <c r="B5127" s="97"/>
    </row>
    <row r="5128" spans="2:2" x14ac:dyDescent="0.2">
      <c r="B5128" s="97"/>
    </row>
    <row r="5129" spans="2:2" x14ac:dyDescent="0.2">
      <c r="B5129" s="97"/>
    </row>
    <row r="5130" spans="2:2" x14ac:dyDescent="0.2">
      <c r="B5130" s="97"/>
    </row>
    <row r="5131" spans="2:2" x14ac:dyDescent="0.2">
      <c r="B5131" s="97"/>
    </row>
    <row r="5132" spans="2:2" x14ac:dyDescent="0.2">
      <c r="B5132" s="97"/>
    </row>
    <row r="5133" spans="2:2" x14ac:dyDescent="0.2">
      <c r="B5133" s="97"/>
    </row>
    <row r="5134" spans="2:2" x14ac:dyDescent="0.2">
      <c r="B5134" s="97"/>
    </row>
    <row r="5135" spans="2:2" x14ac:dyDescent="0.2">
      <c r="B5135" s="97"/>
    </row>
    <row r="5136" spans="2:2" x14ac:dyDescent="0.2">
      <c r="B5136" s="97"/>
    </row>
    <row r="5137" spans="2:2" x14ac:dyDescent="0.2">
      <c r="B5137" s="97"/>
    </row>
    <row r="5138" spans="2:2" x14ac:dyDescent="0.2">
      <c r="B5138" s="97"/>
    </row>
    <row r="5139" spans="2:2" x14ac:dyDescent="0.2">
      <c r="B5139" s="97"/>
    </row>
    <row r="5140" spans="2:2" x14ac:dyDescent="0.2">
      <c r="B5140" s="97"/>
    </row>
    <row r="5141" spans="2:2" x14ac:dyDescent="0.2">
      <c r="B5141" s="97"/>
    </row>
    <row r="5142" spans="2:2" x14ac:dyDescent="0.2">
      <c r="B5142" s="97"/>
    </row>
    <row r="5143" spans="2:2" x14ac:dyDescent="0.2">
      <c r="B5143" s="97"/>
    </row>
    <row r="5144" spans="2:2" x14ac:dyDescent="0.2">
      <c r="B5144" s="97"/>
    </row>
    <row r="5145" spans="2:2" x14ac:dyDescent="0.2">
      <c r="B5145" s="97"/>
    </row>
    <row r="5146" spans="2:2" x14ac:dyDescent="0.2">
      <c r="B5146" s="97"/>
    </row>
    <row r="5147" spans="2:2" x14ac:dyDescent="0.2">
      <c r="B5147" s="97"/>
    </row>
    <row r="5148" spans="2:2" x14ac:dyDescent="0.2">
      <c r="B5148" s="97"/>
    </row>
    <row r="5149" spans="2:2" x14ac:dyDescent="0.2">
      <c r="B5149" s="97"/>
    </row>
    <row r="5150" spans="2:2" x14ac:dyDescent="0.2">
      <c r="B5150" s="97"/>
    </row>
    <row r="5151" spans="2:2" x14ac:dyDescent="0.2">
      <c r="B5151" s="97"/>
    </row>
    <row r="5152" spans="2:2" x14ac:dyDescent="0.2">
      <c r="B5152" s="97"/>
    </row>
    <row r="5153" spans="2:2" x14ac:dyDescent="0.2">
      <c r="B5153" s="97"/>
    </row>
    <row r="5154" spans="2:2" x14ac:dyDescent="0.2">
      <c r="B5154" s="97"/>
    </row>
    <row r="5155" spans="2:2" x14ac:dyDescent="0.2">
      <c r="B5155" s="97"/>
    </row>
    <row r="5156" spans="2:2" x14ac:dyDescent="0.2">
      <c r="B5156" s="97"/>
    </row>
    <row r="5157" spans="2:2" x14ac:dyDescent="0.2">
      <c r="B5157" s="97"/>
    </row>
    <row r="5158" spans="2:2" x14ac:dyDescent="0.2">
      <c r="B5158" s="97"/>
    </row>
    <row r="5159" spans="2:2" x14ac:dyDescent="0.2">
      <c r="B5159" s="97"/>
    </row>
    <row r="5160" spans="2:2" x14ac:dyDescent="0.2">
      <c r="B5160" s="97"/>
    </row>
    <row r="5161" spans="2:2" x14ac:dyDescent="0.2">
      <c r="B5161" s="97"/>
    </row>
    <row r="5162" spans="2:2" x14ac:dyDescent="0.2">
      <c r="B5162" s="97"/>
    </row>
    <row r="5163" spans="2:2" x14ac:dyDescent="0.2">
      <c r="B5163" s="97"/>
    </row>
    <row r="5164" spans="2:2" x14ac:dyDescent="0.2">
      <c r="B5164" s="97"/>
    </row>
    <row r="5165" spans="2:2" x14ac:dyDescent="0.2">
      <c r="B5165" s="97"/>
    </row>
    <row r="5166" spans="2:2" x14ac:dyDescent="0.2">
      <c r="B5166" s="97"/>
    </row>
    <row r="5167" spans="2:2" x14ac:dyDescent="0.2">
      <c r="B5167" s="97"/>
    </row>
    <row r="5168" spans="2:2" x14ac:dyDescent="0.2">
      <c r="B5168" s="97"/>
    </row>
    <row r="5169" spans="2:2" x14ac:dyDescent="0.2">
      <c r="B5169" s="97"/>
    </row>
    <row r="5170" spans="2:2" x14ac:dyDescent="0.2">
      <c r="B5170" s="97"/>
    </row>
    <row r="5171" spans="2:2" x14ac:dyDescent="0.2">
      <c r="B5171" s="97"/>
    </row>
    <row r="5172" spans="2:2" x14ac:dyDescent="0.2">
      <c r="B5172" s="97"/>
    </row>
    <row r="5173" spans="2:2" x14ac:dyDescent="0.2">
      <c r="B5173" s="97"/>
    </row>
    <row r="5174" spans="2:2" x14ac:dyDescent="0.2">
      <c r="B5174" s="97"/>
    </row>
    <row r="5175" spans="2:2" x14ac:dyDescent="0.2">
      <c r="B5175" s="97"/>
    </row>
    <row r="5176" spans="2:2" x14ac:dyDescent="0.2">
      <c r="B5176" s="97"/>
    </row>
    <row r="5177" spans="2:2" x14ac:dyDescent="0.2">
      <c r="B5177" s="97"/>
    </row>
    <row r="5178" spans="2:2" x14ac:dyDescent="0.2">
      <c r="B5178" s="97"/>
    </row>
    <row r="5179" spans="2:2" x14ac:dyDescent="0.2">
      <c r="B5179" s="97"/>
    </row>
    <row r="5180" spans="2:2" x14ac:dyDescent="0.2">
      <c r="B5180" s="97"/>
    </row>
    <row r="5181" spans="2:2" x14ac:dyDescent="0.2">
      <c r="B5181" s="97"/>
    </row>
    <row r="5182" spans="2:2" x14ac:dyDescent="0.2">
      <c r="B5182" s="97"/>
    </row>
    <row r="5183" spans="2:2" x14ac:dyDescent="0.2">
      <c r="B5183" s="97"/>
    </row>
    <row r="5184" spans="2:2" x14ac:dyDescent="0.2">
      <c r="B5184" s="97"/>
    </row>
    <row r="5185" spans="2:2" x14ac:dyDescent="0.2">
      <c r="B5185" s="97"/>
    </row>
    <row r="5186" spans="2:2" x14ac:dyDescent="0.2">
      <c r="B5186" s="97"/>
    </row>
    <row r="5187" spans="2:2" x14ac:dyDescent="0.2">
      <c r="B5187" s="97"/>
    </row>
    <row r="5188" spans="2:2" x14ac:dyDescent="0.2">
      <c r="B5188" s="97"/>
    </row>
    <row r="5189" spans="2:2" x14ac:dyDescent="0.2">
      <c r="B5189" s="97"/>
    </row>
    <row r="5190" spans="2:2" x14ac:dyDescent="0.2">
      <c r="B5190" s="97"/>
    </row>
    <row r="5191" spans="2:2" x14ac:dyDescent="0.2">
      <c r="B5191" s="97"/>
    </row>
    <row r="5192" spans="2:2" x14ac:dyDescent="0.2">
      <c r="B5192" s="97"/>
    </row>
    <row r="5193" spans="2:2" x14ac:dyDescent="0.2">
      <c r="B5193" s="97"/>
    </row>
    <row r="5194" spans="2:2" x14ac:dyDescent="0.2">
      <c r="B5194" s="97"/>
    </row>
    <row r="5195" spans="2:2" x14ac:dyDescent="0.2">
      <c r="B5195" s="97"/>
    </row>
    <row r="5196" spans="2:2" x14ac:dyDescent="0.2">
      <c r="B5196" s="97"/>
    </row>
    <row r="5197" spans="2:2" x14ac:dyDescent="0.2">
      <c r="B5197" s="97"/>
    </row>
    <row r="5198" spans="2:2" x14ac:dyDescent="0.2">
      <c r="B5198" s="97"/>
    </row>
    <row r="5199" spans="2:2" x14ac:dyDescent="0.2">
      <c r="B5199" s="97"/>
    </row>
    <row r="5200" spans="2:2" x14ac:dyDescent="0.2">
      <c r="B5200" s="97"/>
    </row>
    <row r="5201" spans="2:2" x14ac:dyDescent="0.2">
      <c r="B5201" s="97"/>
    </row>
    <row r="5202" spans="2:2" x14ac:dyDescent="0.2">
      <c r="B5202" s="97"/>
    </row>
    <row r="5203" spans="2:2" x14ac:dyDescent="0.2">
      <c r="B5203" s="97"/>
    </row>
    <row r="5204" spans="2:2" x14ac:dyDescent="0.2">
      <c r="B5204" s="97"/>
    </row>
    <row r="5205" spans="2:2" x14ac:dyDescent="0.2">
      <c r="B5205" s="97"/>
    </row>
    <row r="5206" spans="2:2" x14ac:dyDescent="0.2">
      <c r="B5206" s="97"/>
    </row>
    <row r="5207" spans="2:2" x14ac:dyDescent="0.2">
      <c r="B5207" s="97"/>
    </row>
    <row r="5208" spans="2:2" x14ac:dyDescent="0.2">
      <c r="B5208" s="97"/>
    </row>
    <row r="5209" spans="2:2" x14ac:dyDescent="0.2">
      <c r="B5209" s="97"/>
    </row>
    <row r="5210" spans="2:2" x14ac:dyDescent="0.2">
      <c r="B5210" s="97"/>
    </row>
    <row r="5211" spans="2:2" x14ac:dyDescent="0.2">
      <c r="B5211" s="97"/>
    </row>
    <row r="5212" spans="2:2" x14ac:dyDescent="0.2">
      <c r="B5212" s="97"/>
    </row>
    <row r="5213" spans="2:2" x14ac:dyDescent="0.2">
      <c r="B5213" s="97"/>
    </row>
    <row r="5214" spans="2:2" x14ac:dyDescent="0.2">
      <c r="B5214" s="97"/>
    </row>
    <row r="5215" spans="2:2" x14ac:dyDescent="0.2">
      <c r="B5215" s="97"/>
    </row>
    <row r="5216" spans="2:2" x14ac:dyDescent="0.2">
      <c r="B5216" s="97"/>
    </row>
    <row r="5217" spans="2:2" x14ac:dyDescent="0.2">
      <c r="B5217" s="97"/>
    </row>
    <row r="5218" spans="2:2" x14ac:dyDescent="0.2">
      <c r="B5218" s="97"/>
    </row>
    <row r="5219" spans="2:2" x14ac:dyDescent="0.2">
      <c r="B5219" s="97"/>
    </row>
    <row r="5220" spans="2:2" x14ac:dyDescent="0.2">
      <c r="B5220" s="97"/>
    </row>
    <row r="5221" spans="2:2" x14ac:dyDescent="0.2">
      <c r="B5221" s="97"/>
    </row>
    <row r="5222" spans="2:2" x14ac:dyDescent="0.2">
      <c r="B5222" s="97"/>
    </row>
    <row r="5223" spans="2:2" x14ac:dyDescent="0.2">
      <c r="B5223" s="97"/>
    </row>
    <row r="5224" spans="2:2" x14ac:dyDescent="0.2">
      <c r="B5224" s="97"/>
    </row>
    <row r="5225" spans="2:2" x14ac:dyDescent="0.2">
      <c r="B5225" s="97"/>
    </row>
    <row r="5226" spans="2:2" x14ac:dyDescent="0.2">
      <c r="B5226" s="97"/>
    </row>
    <row r="5227" spans="2:2" x14ac:dyDescent="0.2">
      <c r="B5227" s="97"/>
    </row>
    <row r="5228" spans="2:2" x14ac:dyDescent="0.2">
      <c r="B5228" s="97"/>
    </row>
    <row r="5229" spans="2:2" x14ac:dyDescent="0.2">
      <c r="B5229" s="97"/>
    </row>
    <row r="5230" spans="2:2" x14ac:dyDescent="0.2">
      <c r="B5230" s="97"/>
    </row>
    <row r="5231" spans="2:2" x14ac:dyDescent="0.2">
      <c r="B5231" s="97"/>
    </row>
    <row r="5232" spans="2:2" x14ac:dyDescent="0.2">
      <c r="B5232" s="97"/>
    </row>
    <row r="5233" spans="2:2" x14ac:dyDescent="0.2">
      <c r="B5233" s="97"/>
    </row>
    <row r="5234" spans="2:2" x14ac:dyDescent="0.2">
      <c r="B5234" s="97"/>
    </row>
    <row r="5235" spans="2:2" x14ac:dyDescent="0.2">
      <c r="B5235" s="97"/>
    </row>
    <row r="5236" spans="2:2" x14ac:dyDescent="0.2">
      <c r="B5236" s="97"/>
    </row>
    <row r="5237" spans="2:2" x14ac:dyDescent="0.2">
      <c r="B5237" s="97"/>
    </row>
    <row r="5238" spans="2:2" x14ac:dyDescent="0.2">
      <c r="B5238" s="97"/>
    </row>
    <row r="5239" spans="2:2" x14ac:dyDescent="0.2">
      <c r="B5239" s="97"/>
    </row>
    <row r="5240" spans="2:2" x14ac:dyDescent="0.2">
      <c r="B5240" s="97"/>
    </row>
    <row r="5241" spans="2:2" x14ac:dyDescent="0.2">
      <c r="B5241" s="97"/>
    </row>
    <row r="5242" spans="2:2" x14ac:dyDescent="0.2">
      <c r="B5242" s="97"/>
    </row>
    <row r="5243" spans="2:2" x14ac:dyDescent="0.2">
      <c r="B5243" s="97"/>
    </row>
    <row r="5244" spans="2:2" x14ac:dyDescent="0.2">
      <c r="B5244" s="97"/>
    </row>
    <row r="5245" spans="2:2" x14ac:dyDescent="0.2">
      <c r="B5245" s="97"/>
    </row>
    <row r="5246" spans="2:2" x14ac:dyDescent="0.2">
      <c r="B5246" s="97"/>
    </row>
    <row r="5247" spans="2:2" x14ac:dyDescent="0.2">
      <c r="B5247" s="97"/>
    </row>
    <row r="5248" spans="2:2" x14ac:dyDescent="0.2">
      <c r="B5248" s="97"/>
    </row>
    <row r="5249" spans="2:2" x14ac:dyDescent="0.2">
      <c r="B5249" s="97"/>
    </row>
    <row r="5250" spans="2:2" x14ac:dyDescent="0.2">
      <c r="B5250" s="97"/>
    </row>
    <row r="5251" spans="2:2" x14ac:dyDescent="0.2">
      <c r="B5251" s="97"/>
    </row>
    <row r="5252" spans="2:2" x14ac:dyDescent="0.2">
      <c r="B5252" s="97"/>
    </row>
    <row r="5253" spans="2:2" x14ac:dyDescent="0.2">
      <c r="B5253" s="97"/>
    </row>
    <row r="5254" spans="2:2" x14ac:dyDescent="0.2">
      <c r="B5254" s="97"/>
    </row>
    <row r="5255" spans="2:2" x14ac:dyDescent="0.2">
      <c r="B5255" s="97"/>
    </row>
    <row r="5256" spans="2:2" x14ac:dyDescent="0.2">
      <c r="B5256" s="97"/>
    </row>
    <row r="5257" spans="2:2" x14ac:dyDescent="0.2">
      <c r="B5257" s="97"/>
    </row>
    <row r="5258" spans="2:2" x14ac:dyDescent="0.2">
      <c r="B5258" s="97"/>
    </row>
    <row r="5259" spans="2:2" x14ac:dyDescent="0.2">
      <c r="B5259" s="97"/>
    </row>
    <row r="5260" spans="2:2" x14ac:dyDescent="0.2">
      <c r="B5260" s="97"/>
    </row>
    <row r="5261" spans="2:2" x14ac:dyDescent="0.2">
      <c r="B5261" s="97"/>
    </row>
    <row r="5262" spans="2:2" x14ac:dyDescent="0.2">
      <c r="B5262" s="97"/>
    </row>
    <row r="5263" spans="2:2" x14ac:dyDescent="0.2">
      <c r="B5263" s="97"/>
    </row>
    <row r="5264" spans="2:2" x14ac:dyDescent="0.2">
      <c r="B5264" s="97"/>
    </row>
    <row r="5265" spans="2:2" x14ac:dyDescent="0.2">
      <c r="B5265" s="97"/>
    </row>
    <row r="5266" spans="2:2" x14ac:dyDescent="0.2">
      <c r="B5266" s="97"/>
    </row>
    <row r="5267" spans="2:2" x14ac:dyDescent="0.2">
      <c r="B5267" s="97"/>
    </row>
    <row r="5268" spans="2:2" x14ac:dyDescent="0.2">
      <c r="B5268" s="97"/>
    </row>
    <row r="5269" spans="2:2" x14ac:dyDescent="0.2">
      <c r="B5269" s="97"/>
    </row>
    <row r="5270" spans="2:2" x14ac:dyDescent="0.2">
      <c r="B5270" s="97"/>
    </row>
    <row r="5271" spans="2:2" x14ac:dyDescent="0.2">
      <c r="B5271" s="97"/>
    </row>
    <row r="5272" spans="2:2" x14ac:dyDescent="0.2">
      <c r="B5272" s="97"/>
    </row>
    <row r="5273" spans="2:2" x14ac:dyDescent="0.2">
      <c r="B5273" s="97"/>
    </row>
    <row r="5274" spans="2:2" x14ac:dyDescent="0.2">
      <c r="B5274" s="97"/>
    </row>
    <row r="5275" spans="2:2" x14ac:dyDescent="0.2">
      <c r="B5275" s="97"/>
    </row>
    <row r="5276" spans="2:2" x14ac:dyDescent="0.2">
      <c r="B5276" s="97"/>
    </row>
    <row r="5277" spans="2:2" x14ac:dyDescent="0.2">
      <c r="B5277" s="97"/>
    </row>
    <row r="5278" spans="2:2" x14ac:dyDescent="0.2">
      <c r="B5278" s="97"/>
    </row>
    <row r="5279" spans="2:2" x14ac:dyDescent="0.2">
      <c r="B5279" s="97"/>
    </row>
    <row r="5280" spans="2:2" x14ac:dyDescent="0.2">
      <c r="B5280" s="97"/>
    </row>
    <row r="5281" spans="2:2" x14ac:dyDescent="0.2">
      <c r="B5281" s="97"/>
    </row>
    <row r="5282" spans="2:2" x14ac:dyDescent="0.2">
      <c r="B5282" s="97"/>
    </row>
    <row r="5283" spans="2:2" x14ac:dyDescent="0.2">
      <c r="B5283" s="97"/>
    </row>
    <row r="5284" spans="2:2" x14ac:dyDescent="0.2">
      <c r="B5284" s="97"/>
    </row>
    <row r="5285" spans="2:2" x14ac:dyDescent="0.2">
      <c r="B5285" s="97"/>
    </row>
    <row r="5286" spans="2:2" x14ac:dyDescent="0.2">
      <c r="B5286" s="97"/>
    </row>
    <row r="5287" spans="2:2" x14ac:dyDescent="0.2">
      <c r="B5287" s="97"/>
    </row>
    <row r="5288" spans="2:2" x14ac:dyDescent="0.2">
      <c r="B5288" s="97"/>
    </row>
    <row r="5289" spans="2:2" x14ac:dyDescent="0.2">
      <c r="B5289" s="97"/>
    </row>
    <row r="5290" spans="2:2" x14ac:dyDescent="0.2">
      <c r="B5290" s="97"/>
    </row>
    <row r="5291" spans="2:2" x14ac:dyDescent="0.2">
      <c r="B5291" s="97"/>
    </row>
    <row r="5292" spans="2:2" x14ac:dyDescent="0.2">
      <c r="B5292" s="97"/>
    </row>
    <row r="5293" spans="2:2" x14ac:dyDescent="0.2">
      <c r="B5293" s="97"/>
    </row>
    <row r="5294" spans="2:2" x14ac:dyDescent="0.2">
      <c r="B5294" s="97"/>
    </row>
    <row r="5295" spans="2:2" x14ac:dyDescent="0.2">
      <c r="B5295" s="97"/>
    </row>
    <row r="5296" spans="2:2" x14ac:dyDescent="0.2">
      <c r="B5296" s="97"/>
    </row>
    <row r="5297" spans="2:2" x14ac:dyDescent="0.2">
      <c r="B5297" s="97"/>
    </row>
    <row r="5298" spans="2:2" x14ac:dyDescent="0.2">
      <c r="B5298" s="97"/>
    </row>
    <row r="5299" spans="2:2" x14ac:dyDescent="0.2">
      <c r="B5299" s="97"/>
    </row>
    <row r="5300" spans="2:2" x14ac:dyDescent="0.2">
      <c r="B5300" s="97"/>
    </row>
    <row r="5301" spans="2:2" x14ac:dyDescent="0.2">
      <c r="B5301" s="97"/>
    </row>
    <row r="5302" spans="2:2" x14ac:dyDescent="0.2">
      <c r="B5302" s="97"/>
    </row>
    <row r="5303" spans="2:2" x14ac:dyDescent="0.2">
      <c r="B5303" s="97"/>
    </row>
    <row r="5304" spans="2:2" x14ac:dyDescent="0.2">
      <c r="B5304" s="97"/>
    </row>
    <row r="5305" spans="2:2" x14ac:dyDescent="0.2">
      <c r="B5305" s="97"/>
    </row>
    <row r="5306" spans="2:2" x14ac:dyDescent="0.2">
      <c r="B5306" s="97"/>
    </row>
    <row r="5307" spans="2:2" x14ac:dyDescent="0.2">
      <c r="B5307" s="97"/>
    </row>
    <row r="5308" spans="2:2" x14ac:dyDescent="0.2">
      <c r="B5308" s="97"/>
    </row>
    <row r="5309" spans="2:2" x14ac:dyDescent="0.2">
      <c r="B5309" s="97"/>
    </row>
    <row r="5310" spans="2:2" x14ac:dyDescent="0.2">
      <c r="B5310" s="97"/>
    </row>
    <row r="5311" spans="2:2" x14ac:dyDescent="0.2">
      <c r="B5311" s="97"/>
    </row>
    <row r="5312" spans="2:2" x14ac:dyDescent="0.2">
      <c r="B5312" s="97"/>
    </row>
    <row r="5313" spans="2:2" x14ac:dyDescent="0.2">
      <c r="B5313" s="97"/>
    </row>
    <row r="5314" spans="2:2" x14ac:dyDescent="0.2">
      <c r="B5314" s="97"/>
    </row>
    <row r="5315" spans="2:2" x14ac:dyDescent="0.2">
      <c r="B5315" s="97"/>
    </row>
    <row r="5316" spans="2:2" x14ac:dyDescent="0.2">
      <c r="B5316" s="97"/>
    </row>
    <row r="5317" spans="2:2" x14ac:dyDescent="0.2">
      <c r="B5317" s="97"/>
    </row>
    <row r="5318" spans="2:2" x14ac:dyDescent="0.2">
      <c r="B5318" s="97"/>
    </row>
    <row r="5319" spans="2:2" x14ac:dyDescent="0.2">
      <c r="B5319" s="97"/>
    </row>
    <row r="5320" spans="2:2" x14ac:dyDescent="0.2">
      <c r="B5320" s="97"/>
    </row>
    <row r="5321" spans="2:2" x14ac:dyDescent="0.2">
      <c r="B5321" s="97"/>
    </row>
    <row r="5322" spans="2:2" x14ac:dyDescent="0.2">
      <c r="B5322" s="97"/>
    </row>
    <row r="5323" spans="2:2" x14ac:dyDescent="0.2">
      <c r="B5323" s="97"/>
    </row>
    <row r="5324" spans="2:2" x14ac:dyDescent="0.2">
      <c r="B5324" s="97"/>
    </row>
    <row r="5325" spans="2:2" x14ac:dyDescent="0.2">
      <c r="B5325" s="97"/>
    </row>
    <row r="5326" spans="2:2" x14ac:dyDescent="0.2">
      <c r="B5326" s="97"/>
    </row>
    <row r="5327" spans="2:2" x14ac:dyDescent="0.2">
      <c r="B5327" s="97"/>
    </row>
    <row r="5328" spans="2:2" x14ac:dyDescent="0.2">
      <c r="B5328" s="97"/>
    </row>
    <row r="5329" spans="2:2" x14ac:dyDescent="0.2">
      <c r="B5329" s="97"/>
    </row>
    <row r="5330" spans="2:2" x14ac:dyDescent="0.2">
      <c r="B5330" s="97"/>
    </row>
    <row r="5331" spans="2:2" x14ac:dyDescent="0.2">
      <c r="B5331" s="97"/>
    </row>
    <row r="5332" spans="2:2" x14ac:dyDescent="0.2">
      <c r="B5332" s="97"/>
    </row>
    <row r="5333" spans="2:2" x14ac:dyDescent="0.2">
      <c r="B5333" s="97"/>
    </row>
    <row r="5334" spans="2:2" x14ac:dyDescent="0.2">
      <c r="B5334" s="97"/>
    </row>
    <row r="5335" spans="2:2" x14ac:dyDescent="0.2">
      <c r="B5335" s="97"/>
    </row>
    <row r="5336" spans="2:2" x14ac:dyDescent="0.2">
      <c r="B5336" s="97"/>
    </row>
    <row r="5337" spans="2:2" x14ac:dyDescent="0.2">
      <c r="B5337" s="97"/>
    </row>
    <row r="5338" spans="2:2" x14ac:dyDescent="0.2">
      <c r="B5338" s="97"/>
    </row>
    <row r="5339" spans="2:2" x14ac:dyDescent="0.2">
      <c r="B5339" s="97"/>
    </row>
    <row r="5340" spans="2:2" x14ac:dyDescent="0.2">
      <c r="B5340" s="97"/>
    </row>
    <row r="5341" spans="2:2" x14ac:dyDescent="0.2">
      <c r="B5341" s="97"/>
    </row>
    <row r="5342" spans="2:2" x14ac:dyDescent="0.2">
      <c r="B5342" s="97"/>
    </row>
    <row r="5343" spans="2:2" x14ac:dyDescent="0.2">
      <c r="B5343" s="97"/>
    </row>
    <row r="5344" spans="2:2" x14ac:dyDescent="0.2">
      <c r="B5344" s="97"/>
    </row>
    <row r="5345" spans="2:2" x14ac:dyDescent="0.2">
      <c r="B5345" s="97"/>
    </row>
    <row r="5346" spans="2:2" x14ac:dyDescent="0.2">
      <c r="B5346" s="97"/>
    </row>
    <row r="5347" spans="2:2" x14ac:dyDescent="0.2">
      <c r="B5347" s="97"/>
    </row>
    <row r="5348" spans="2:2" x14ac:dyDescent="0.2">
      <c r="B5348" s="97"/>
    </row>
    <row r="5349" spans="2:2" x14ac:dyDescent="0.2">
      <c r="B5349" s="97"/>
    </row>
    <row r="5350" spans="2:2" x14ac:dyDescent="0.2">
      <c r="B5350" s="97"/>
    </row>
    <row r="5351" spans="2:2" x14ac:dyDescent="0.2">
      <c r="B5351" s="97"/>
    </row>
    <row r="5352" spans="2:2" x14ac:dyDescent="0.2">
      <c r="B5352" s="97"/>
    </row>
    <row r="5353" spans="2:2" x14ac:dyDescent="0.2">
      <c r="B5353" s="97"/>
    </row>
    <row r="5354" spans="2:2" x14ac:dyDescent="0.2">
      <c r="B5354" s="97"/>
    </row>
    <row r="5355" spans="2:2" x14ac:dyDescent="0.2">
      <c r="B5355" s="97"/>
    </row>
    <row r="5356" spans="2:2" x14ac:dyDescent="0.2">
      <c r="B5356" s="97"/>
    </row>
    <row r="5357" spans="2:2" x14ac:dyDescent="0.2">
      <c r="B5357" s="97"/>
    </row>
    <row r="5358" spans="2:2" x14ac:dyDescent="0.2">
      <c r="B5358" s="97"/>
    </row>
    <row r="5359" spans="2:2" x14ac:dyDescent="0.2">
      <c r="B5359" s="97"/>
    </row>
    <row r="5360" spans="2:2" x14ac:dyDescent="0.2">
      <c r="B5360" s="97"/>
    </row>
    <row r="5361" spans="2:2" x14ac:dyDescent="0.2">
      <c r="B5361" s="97"/>
    </row>
    <row r="5362" spans="2:2" x14ac:dyDescent="0.2">
      <c r="B5362" s="97"/>
    </row>
    <row r="5363" spans="2:2" x14ac:dyDescent="0.2">
      <c r="B5363" s="97"/>
    </row>
    <row r="5364" spans="2:2" x14ac:dyDescent="0.2">
      <c r="B5364" s="97"/>
    </row>
    <row r="5365" spans="2:2" x14ac:dyDescent="0.2">
      <c r="B5365" s="97"/>
    </row>
    <row r="5366" spans="2:2" x14ac:dyDescent="0.2">
      <c r="B5366" s="97"/>
    </row>
    <row r="5367" spans="2:2" x14ac:dyDescent="0.2">
      <c r="B5367" s="97"/>
    </row>
    <row r="5368" spans="2:2" x14ac:dyDescent="0.2">
      <c r="B5368" s="97"/>
    </row>
    <row r="5369" spans="2:2" x14ac:dyDescent="0.2">
      <c r="B5369" s="97"/>
    </row>
    <row r="5370" spans="2:2" x14ac:dyDescent="0.2">
      <c r="B5370" s="97"/>
    </row>
    <row r="5371" spans="2:2" x14ac:dyDescent="0.2">
      <c r="B5371" s="97"/>
    </row>
    <row r="5372" spans="2:2" x14ac:dyDescent="0.2">
      <c r="B5372" s="97"/>
    </row>
    <row r="5373" spans="2:2" x14ac:dyDescent="0.2">
      <c r="B5373" s="97"/>
    </row>
    <row r="5374" spans="2:2" x14ac:dyDescent="0.2">
      <c r="B5374" s="97"/>
    </row>
    <row r="5375" spans="2:2" x14ac:dyDescent="0.2">
      <c r="B5375" s="97"/>
    </row>
    <row r="5376" spans="2:2" x14ac:dyDescent="0.2">
      <c r="B5376" s="97"/>
    </row>
    <row r="5377" spans="2:2" x14ac:dyDescent="0.2">
      <c r="B5377" s="97"/>
    </row>
    <row r="5378" spans="2:2" x14ac:dyDescent="0.2">
      <c r="B5378" s="97"/>
    </row>
    <row r="5379" spans="2:2" x14ac:dyDescent="0.2">
      <c r="B5379" s="97"/>
    </row>
    <row r="5380" spans="2:2" x14ac:dyDescent="0.2">
      <c r="B5380" s="97"/>
    </row>
    <row r="5381" spans="2:2" x14ac:dyDescent="0.2">
      <c r="B5381" s="97"/>
    </row>
    <row r="5382" spans="2:2" x14ac:dyDescent="0.2">
      <c r="B5382" s="97"/>
    </row>
    <row r="5383" spans="2:2" x14ac:dyDescent="0.2">
      <c r="B5383" s="97"/>
    </row>
    <row r="5384" spans="2:2" x14ac:dyDescent="0.2">
      <c r="B5384" s="97"/>
    </row>
    <row r="5385" spans="2:2" x14ac:dyDescent="0.2">
      <c r="B5385" s="97"/>
    </row>
    <row r="5386" spans="2:2" x14ac:dyDescent="0.2">
      <c r="B5386" s="97"/>
    </row>
    <row r="5387" spans="2:2" x14ac:dyDescent="0.2">
      <c r="B5387" s="97"/>
    </row>
    <row r="5388" spans="2:2" x14ac:dyDescent="0.2">
      <c r="B5388" s="97"/>
    </row>
    <row r="5389" spans="2:2" x14ac:dyDescent="0.2">
      <c r="B5389" s="97"/>
    </row>
    <row r="5390" spans="2:2" x14ac:dyDescent="0.2">
      <c r="B5390" s="97"/>
    </row>
    <row r="5391" spans="2:2" x14ac:dyDescent="0.2">
      <c r="B5391" s="97"/>
    </row>
    <row r="5392" spans="2:2" x14ac:dyDescent="0.2">
      <c r="B5392" s="97"/>
    </row>
    <row r="5393" spans="2:2" x14ac:dyDescent="0.2">
      <c r="B5393" s="97"/>
    </row>
    <row r="5394" spans="2:2" x14ac:dyDescent="0.2">
      <c r="B5394" s="97"/>
    </row>
    <row r="5395" spans="2:2" x14ac:dyDescent="0.2">
      <c r="B5395" s="97"/>
    </row>
    <row r="5396" spans="2:2" x14ac:dyDescent="0.2">
      <c r="B5396" s="97"/>
    </row>
    <row r="5397" spans="2:2" x14ac:dyDescent="0.2">
      <c r="B5397" s="97"/>
    </row>
    <row r="5398" spans="2:2" x14ac:dyDescent="0.2">
      <c r="B5398" s="97"/>
    </row>
    <row r="5399" spans="2:2" x14ac:dyDescent="0.2">
      <c r="B5399" s="97"/>
    </row>
    <row r="5400" spans="2:2" x14ac:dyDescent="0.2">
      <c r="B5400" s="97"/>
    </row>
    <row r="5401" spans="2:2" x14ac:dyDescent="0.2">
      <c r="B5401" s="97"/>
    </row>
    <row r="5402" spans="2:2" x14ac:dyDescent="0.2">
      <c r="B5402" s="97"/>
    </row>
    <row r="5403" spans="2:2" x14ac:dyDescent="0.2">
      <c r="B5403" s="97"/>
    </row>
    <row r="5404" spans="2:2" x14ac:dyDescent="0.2">
      <c r="B5404" s="97"/>
    </row>
    <row r="5405" spans="2:2" x14ac:dyDescent="0.2">
      <c r="B5405" s="97"/>
    </row>
    <row r="5406" spans="2:2" x14ac:dyDescent="0.2">
      <c r="B5406" s="97"/>
    </row>
    <row r="5407" spans="2:2" x14ac:dyDescent="0.2">
      <c r="B5407" s="97"/>
    </row>
    <row r="5408" spans="2:2" x14ac:dyDescent="0.2">
      <c r="B5408" s="97"/>
    </row>
    <row r="5409" spans="2:2" x14ac:dyDescent="0.2">
      <c r="B5409" s="97"/>
    </row>
    <row r="5410" spans="2:2" x14ac:dyDescent="0.2">
      <c r="B5410" s="97"/>
    </row>
    <row r="5411" spans="2:2" x14ac:dyDescent="0.2">
      <c r="B5411" s="97"/>
    </row>
    <row r="5412" spans="2:2" x14ac:dyDescent="0.2">
      <c r="B5412" s="97"/>
    </row>
    <row r="5413" spans="2:2" x14ac:dyDescent="0.2">
      <c r="B5413" s="97"/>
    </row>
    <row r="5414" spans="2:2" x14ac:dyDescent="0.2">
      <c r="B5414" s="97"/>
    </row>
    <row r="5415" spans="2:2" x14ac:dyDescent="0.2">
      <c r="B5415" s="97"/>
    </row>
    <row r="5416" spans="2:2" x14ac:dyDescent="0.2">
      <c r="B5416" s="97"/>
    </row>
    <row r="5417" spans="2:2" x14ac:dyDescent="0.2">
      <c r="B5417" s="97"/>
    </row>
    <row r="5418" spans="2:2" x14ac:dyDescent="0.2">
      <c r="B5418" s="97"/>
    </row>
    <row r="5419" spans="2:2" x14ac:dyDescent="0.2">
      <c r="B5419" s="97"/>
    </row>
    <row r="5420" spans="2:2" x14ac:dyDescent="0.2">
      <c r="B5420" s="97"/>
    </row>
    <row r="5421" spans="2:2" x14ac:dyDescent="0.2">
      <c r="B5421" s="97"/>
    </row>
    <row r="5422" spans="2:2" x14ac:dyDescent="0.2">
      <c r="B5422" s="97"/>
    </row>
    <row r="5423" spans="2:2" x14ac:dyDescent="0.2">
      <c r="B5423" s="97"/>
    </row>
    <row r="5424" spans="2:2" x14ac:dyDescent="0.2">
      <c r="B5424" s="97"/>
    </row>
    <row r="5425" spans="2:2" x14ac:dyDescent="0.2">
      <c r="B5425" s="97"/>
    </row>
    <row r="5426" spans="2:2" x14ac:dyDescent="0.2">
      <c r="B5426" s="97"/>
    </row>
    <row r="5427" spans="2:2" x14ac:dyDescent="0.2">
      <c r="B5427" s="97"/>
    </row>
    <row r="5428" spans="2:2" x14ac:dyDescent="0.2">
      <c r="B5428" s="97"/>
    </row>
    <row r="5429" spans="2:2" x14ac:dyDescent="0.2">
      <c r="B5429" s="97"/>
    </row>
    <row r="5430" spans="2:2" x14ac:dyDescent="0.2">
      <c r="B5430" s="97"/>
    </row>
    <row r="5431" spans="2:2" x14ac:dyDescent="0.2">
      <c r="B5431" s="97"/>
    </row>
    <row r="5432" spans="2:2" x14ac:dyDescent="0.2">
      <c r="B5432" s="97"/>
    </row>
    <row r="5433" spans="2:2" x14ac:dyDescent="0.2">
      <c r="B5433" s="97"/>
    </row>
    <row r="5434" spans="2:2" x14ac:dyDescent="0.2">
      <c r="B5434" s="97"/>
    </row>
    <row r="5435" spans="2:2" x14ac:dyDescent="0.2">
      <c r="B5435" s="97"/>
    </row>
    <row r="5436" spans="2:2" x14ac:dyDescent="0.2">
      <c r="B5436" s="97"/>
    </row>
    <row r="5437" spans="2:2" x14ac:dyDescent="0.2">
      <c r="B5437" s="97"/>
    </row>
    <row r="5438" spans="2:2" x14ac:dyDescent="0.2">
      <c r="B5438" s="97"/>
    </row>
    <row r="5439" spans="2:2" x14ac:dyDescent="0.2">
      <c r="B5439" s="97"/>
    </row>
    <row r="5440" spans="2:2" x14ac:dyDescent="0.2">
      <c r="B5440" s="97"/>
    </row>
    <row r="5441" spans="2:2" x14ac:dyDescent="0.2">
      <c r="B5441" s="97"/>
    </row>
    <row r="5442" spans="2:2" x14ac:dyDescent="0.2">
      <c r="B5442" s="97"/>
    </row>
    <row r="5443" spans="2:2" x14ac:dyDescent="0.2">
      <c r="B5443" s="97"/>
    </row>
    <row r="5444" spans="2:2" x14ac:dyDescent="0.2">
      <c r="B5444" s="97"/>
    </row>
    <row r="5445" spans="2:2" x14ac:dyDescent="0.2">
      <c r="B5445" s="97"/>
    </row>
    <row r="5446" spans="2:2" x14ac:dyDescent="0.2">
      <c r="B5446" s="97"/>
    </row>
    <row r="5447" spans="2:2" x14ac:dyDescent="0.2">
      <c r="B5447" s="97"/>
    </row>
    <row r="5448" spans="2:2" x14ac:dyDescent="0.2">
      <c r="B5448" s="97"/>
    </row>
    <row r="5449" spans="2:2" x14ac:dyDescent="0.2">
      <c r="B5449" s="97"/>
    </row>
    <row r="5450" spans="2:2" x14ac:dyDescent="0.2">
      <c r="B5450" s="97"/>
    </row>
    <row r="5451" spans="2:2" x14ac:dyDescent="0.2">
      <c r="B5451" s="97"/>
    </row>
    <row r="5452" spans="2:2" x14ac:dyDescent="0.2">
      <c r="B5452" s="97"/>
    </row>
    <row r="5453" spans="2:2" x14ac:dyDescent="0.2">
      <c r="B5453" s="97"/>
    </row>
    <row r="5454" spans="2:2" x14ac:dyDescent="0.2">
      <c r="B5454" s="97"/>
    </row>
    <row r="5455" spans="2:2" x14ac:dyDescent="0.2">
      <c r="B5455" s="97"/>
    </row>
    <row r="5456" spans="2:2" x14ac:dyDescent="0.2">
      <c r="B5456" s="97"/>
    </row>
    <row r="5457" spans="2:2" x14ac:dyDescent="0.2">
      <c r="B5457" s="97"/>
    </row>
    <row r="5458" spans="2:2" x14ac:dyDescent="0.2">
      <c r="B5458" s="97"/>
    </row>
    <row r="5459" spans="2:2" x14ac:dyDescent="0.2">
      <c r="B5459" s="97"/>
    </row>
    <row r="5460" spans="2:2" x14ac:dyDescent="0.2">
      <c r="B5460" s="97"/>
    </row>
    <row r="5461" spans="2:2" x14ac:dyDescent="0.2">
      <c r="B5461" s="97"/>
    </row>
    <row r="5462" spans="2:2" x14ac:dyDescent="0.2">
      <c r="B5462" s="97"/>
    </row>
    <row r="5463" spans="2:2" x14ac:dyDescent="0.2">
      <c r="B5463" s="97"/>
    </row>
    <row r="5464" spans="2:2" x14ac:dyDescent="0.2">
      <c r="B5464" s="97"/>
    </row>
    <row r="5465" spans="2:2" x14ac:dyDescent="0.2">
      <c r="B5465" s="97"/>
    </row>
    <row r="5466" spans="2:2" x14ac:dyDescent="0.2">
      <c r="B5466" s="97"/>
    </row>
    <row r="5467" spans="2:2" x14ac:dyDescent="0.2">
      <c r="B5467" s="97"/>
    </row>
    <row r="5468" spans="2:2" x14ac:dyDescent="0.2">
      <c r="B5468" s="97"/>
    </row>
    <row r="5469" spans="2:2" x14ac:dyDescent="0.2">
      <c r="B5469" s="97"/>
    </row>
    <row r="5470" spans="2:2" x14ac:dyDescent="0.2">
      <c r="B5470" s="97"/>
    </row>
    <row r="5471" spans="2:2" x14ac:dyDescent="0.2">
      <c r="B5471" s="97"/>
    </row>
    <row r="5472" spans="2:2" x14ac:dyDescent="0.2">
      <c r="B5472" s="97"/>
    </row>
    <row r="5473" spans="2:2" x14ac:dyDescent="0.2">
      <c r="B5473" s="97"/>
    </row>
    <row r="5474" spans="2:2" x14ac:dyDescent="0.2">
      <c r="B5474" s="97"/>
    </row>
    <row r="5475" spans="2:2" x14ac:dyDescent="0.2">
      <c r="B5475" s="97"/>
    </row>
    <row r="5476" spans="2:2" x14ac:dyDescent="0.2">
      <c r="B5476" s="97"/>
    </row>
    <row r="5477" spans="2:2" x14ac:dyDescent="0.2">
      <c r="B5477" s="97"/>
    </row>
    <row r="5478" spans="2:2" x14ac:dyDescent="0.2">
      <c r="B5478" s="97"/>
    </row>
    <row r="5479" spans="2:2" x14ac:dyDescent="0.2">
      <c r="B5479" s="97"/>
    </row>
    <row r="5480" spans="2:2" x14ac:dyDescent="0.2">
      <c r="B5480" s="97"/>
    </row>
    <row r="5481" spans="2:2" x14ac:dyDescent="0.2">
      <c r="B5481" s="97"/>
    </row>
    <row r="5482" spans="2:2" x14ac:dyDescent="0.2">
      <c r="B5482" s="97"/>
    </row>
    <row r="5483" spans="2:2" x14ac:dyDescent="0.2">
      <c r="B5483" s="97"/>
    </row>
    <row r="5484" spans="2:2" x14ac:dyDescent="0.2">
      <c r="B5484" s="97"/>
    </row>
    <row r="5485" spans="2:2" x14ac:dyDescent="0.2">
      <c r="B5485" s="97"/>
    </row>
    <row r="5486" spans="2:2" x14ac:dyDescent="0.2">
      <c r="B5486" s="97"/>
    </row>
    <row r="5487" spans="2:2" x14ac:dyDescent="0.2">
      <c r="B5487" s="97"/>
    </row>
    <row r="5488" spans="2:2" x14ac:dyDescent="0.2">
      <c r="B5488" s="97"/>
    </row>
    <row r="5489" spans="2:2" x14ac:dyDescent="0.2">
      <c r="B5489" s="97"/>
    </row>
    <row r="5490" spans="2:2" x14ac:dyDescent="0.2">
      <c r="B5490" s="97"/>
    </row>
    <row r="5491" spans="2:2" x14ac:dyDescent="0.2">
      <c r="B5491" s="97"/>
    </row>
    <row r="5492" spans="2:2" x14ac:dyDescent="0.2">
      <c r="B5492" s="97"/>
    </row>
    <row r="5493" spans="2:2" x14ac:dyDescent="0.2">
      <c r="B5493" s="97"/>
    </row>
    <row r="5494" spans="2:2" x14ac:dyDescent="0.2">
      <c r="B5494" s="97"/>
    </row>
    <row r="5495" spans="2:2" x14ac:dyDescent="0.2">
      <c r="B5495" s="97"/>
    </row>
    <row r="5496" spans="2:2" x14ac:dyDescent="0.2">
      <c r="B5496" s="97"/>
    </row>
    <row r="5497" spans="2:2" x14ac:dyDescent="0.2">
      <c r="B5497" s="97"/>
    </row>
    <row r="5498" spans="2:2" x14ac:dyDescent="0.2">
      <c r="B5498" s="97"/>
    </row>
    <row r="5499" spans="2:2" x14ac:dyDescent="0.2">
      <c r="B5499" s="97"/>
    </row>
    <row r="5500" spans="2:2" x14ac:dyDescent="0.2">
      <c r="B5500" s="97"/>
    </row>
    <row r="5501" spans="2:2" x14ac:dyDescent="0.2">
      <c r="B5501" s="97"/>
    </row>
    <row r="5502" spans="2:2" x14ac:dyDescent="0.2">
      <c r="B5502" s="97"/>
    </row>
    <row r="5503" spans="2:2" x14ac:dyDescent="0.2">
      <c r="B5503" s="97"/>
    </row>
    <row r="5504" spans="2:2" x14ac:dyDescent="0.2">
      <c r="B5504" s="97"/>
    </row>
    <row r="5505" spans="2:2" x14ac:dyDescent="0.2">
      <c r="B5505" s="97"/>
    </row>
    <row r="5506" spans="2:2" x14ac:dyDescent="0.2">
      <c r="B5506" s="97"/>
    </row>
    <row r="5507" spans="2:2" x14ac:dyDescent="0.2">
      <c r="B5507" s="97"/>
    </row>
    <row r="5508" spans="2:2" x14ac:dyDescent="0.2">
      <c r="B5508" s="97"/>
    </row>
    <row r="5509" spans="2:2" x14ac:dyDescent="0.2">
      <c r="B5509" s="97"/>
    </row>
    <row r="5510" spans="2:2" x14ac:dyDescent="0.2">
      <c r="B5510" s="97"/>
    </row>
    <row r="5511" spans="2:2" x14ac:dyDescent="0.2">
      <c r="B5511" s="97"/>
    </row>
    <row r="5512" spans="2:2" x14ac:dyDescent="0.2">
      <c r="B5512" s="97"/>
    </row>
    <row r="5513" spans="2:2" x14ac:dyDescent="0.2">
      <c r="B5513" s="97"/>
    </row>
    <row r="5514" spans="2:2" x14ac:dyDescent="0.2">
      <c r="B5514" s="97"/>
    </row>
    <row r="5515" spans="2:2" x14ac:dyDescent="0.2">
      <c r="B5515" s="97"/>
    </row>
    <row r="5516" spans="2:2" x14ac:dyDescent="0.2">
      <c r="B5516" s="97"/>
    </row>
    <row r="5517" spans="2:2" x14ac:dyDescent="0.2">
      <c r="B5517" s="97"/>
    </row>
    <row r="5518" spans="2:2" x14ac:dyDescent="0.2">
      <c r="B5518" s="97"/>
    </row>
    <row r="5519" spans="2:2" x14ac:dyDescent="0.2">
      <c r="B5519" s="97"/>
    </row>
    <row r="5520" spans="2:2" x14ac:dyDescent="0.2">
      <c r="B5520" s="97"/>
    </row>
    <row r="5521" spans="2:2" x14ac:dyDescent="0.2">
      <c r="B5521" s="97"/>
    </row>
    <row r="5522" spans="2:2" x14ac:dyDescent="0.2">
      <c r="B5522" s="97"/>
    </row>
    <row r="5523" spans="2:2" x14ac:dyDescent="0.2">
      <c r="B5523" s="97"/>
    </row>
    <row r="5524" spans="2:2" x14ac:dyDescent="0.2">
      <c r="B5524" s="97"/>
    </row>
    <row r="5525" spans="2:2" x14ac:dyDescent="0.2">
      <c r="B5525" s="97"/>
    </row>
    <row r="5526" spans="2:2" x14ac:dyDescent="0.2">
      <c r="B5526" s="97"/>
    </row>
    <row r="5527" spans="2:2" x14ac:dyDescent="0.2">
      <c r="B5527" s="97"/>
    </row>
    <row r="5528" spans="2:2" x14ac:dyDescent="0.2">
      <c r="B5528" s="97"/>
    </row>
    <row r="5529" spans="2:2" x14ac:dyDescent="0.2">
      <c r="B5529" s="97"/>
    </row>
    <row r="5530" spans="2:2" x14ac:dyDescent="0.2">
      <c r="B5530" s="97"/>
    </row>
    <row r="5531" spans="2:2" x14ac:dyDescent="0.2">
      <c r="B5531" s="97"/>
    </row>
    <row r="5532" spans="2:2" x14ac:dyDescent="0.2">
      <c r="B5532" s="97"/>
    </row>
    <row r="5533" spans="2:2" x14ac:dyDescent="0.2">
      <c r="B5533" s="97"/>
    </row>
    <row r="5534" spans="2:2" x14ac:dyDescent="0.2">
      <c r="B5534" s="97"/>
    </row>
    <row r="5535" spans="2:2" x14ac:dyDescent="0.2">
      <c r="B5535" s="97"/>
    </row>
    <row r="5536" spans="2:2" x14ac:dyDescent="0.2">
      <c r="B5536" s="97"/>
    </row>
    <row r="5537" spans="2:2" x14ac:dyDescent="0.2">
      <c r="B5537" s="97"/>
    </row>
    <row r="5538" spans="2:2" x14ac:dyDescent="0.2">
      <c r="B5538" s="97"/>
    </row>
    <row r="5539" spans="2:2" x14ac:dyDescent="0.2">
      <c r="B5539" s="97"/>
    </row>
    <row r="5540" spans="2:2" x14ac:dyDescent="0.2">
      <c r="B5540" s="97"/>
    </row>
    <row r="5541" spans="2:2" x14ac:dyDescent="0.2">
      <c r="B5541" s="97"/>
    </row>
    <row r="5542" spans="2:2" x14ac:dyDescent="0.2">
      <c r="B5542" s="97"/>
    </row>
    <row r="5543" spans="2:2" x14ac:dyDescent="0.2">
      <c r="B5543" s="97"/>
    </row>
    <row r="5544" spans="2:2" x14ac:dyDescent="0.2">
      <c r="B5544" s="97"/>
    </row>
    <row r="5545" spans="2:2" x14ac:dyDescent="0.2">
      <c r="B5545" s="97"/>
    </row>
    <row r="5546" spans="2:2" x14ac:dyDescent="0.2">
      <c r="B5546" s="97"/>
    </row>
    <row r="5547" spans="2:2" x14ac:dyDescent="0.2">
      <c r="B5547" s="97"/>
    </row>
    <row r="5548" spans="2:2" x14ac:dyDescent="0.2">
      <c r="B5548" s="97"/>
    </row>
    <row r="5549" spans="2:2" x14ac:dyDescent="0.2">
      <c r="B5549" s="97"/>
    </row>
    <row r="5550" spans="2:2" x14ac:dyDescent="0.2">
      <c r="B5550" s="97"/>
    </row>
    <row r="5551" spans="2:2" x14ac:dyDescent="0.2">
      <c r="B5551" s="97"/>
    </row>
    <row r="5552" spans="2:2" x14ac:dyDescent="0.2">
      <c r="B5552" s="97"/>
    </row>
    <row r="5553" spans="2:2" x14ac:dyDescent="0.2">
      <c r="B5553" s="97"/>
    </row>
    <row r="5554" spans="2:2" x14ac:dyDescent="0.2">
      <c r="B5554" s="97"/>
    </row>
    <row r="5555" spans="2:2" x14ac:dyDescent="0.2">
      <c r="B5555" s="97"/>
    </row>
    <row r="5556" spans="2:2" x14ac:dyDescent="0.2">
      <c r="B5556" s="97"/>
    </row>
    <row r="5557" spans="2:2" x14ac:dyDescent="0.2">
      <c r="B5557" s="97"/>
    </row>
    <row r="5558" spans="2:2" x14ac:dyDescent="0.2">
      <c r="B5558" s="97"/>
    </row>
    <row r="5559" spans="2:2" x14ac:dyDescent="0.2">
      <c r="B5559" s="97"/>
    </row>
    <row r="5560" spans="2:2" x14ac:dyDescent="0.2">
      <c r="B5560" s="97"/>
    </row>
    <row r="5561" spans="2:2" x14ac:dyDescent="0.2">
      <c r="B5561" s="97"/>
    </row>
    <row r="5562" spans="2:2" x14ac:dyDescent="0.2">
      <c r="B5562" s="97"/>
    </row>
    <row r="5563" spans="2:2" x14ac:dyDescent="0.2">
      <c r="B5563" s="97"/>
    </row>
    <row r="5564" spans="2:2" x14ac:dyDescent="0.2">
      <c r="B5564" s="97"/>
    </row>
    <row r="5565" spans="2:2" x14ac:dyDescent="0.2">
      <c r="B5565" s="97"/>
    </row>
    <row r="5566" spans="2:2" x14ac:dyDescent="0.2">
      <c r="B5566" s="97"/>
    </row>
    <row r="5567" spans="2:2" x14ac:dyDescent="0.2">
      <c r="B5567" s="97"/>
    </row>
    <row r="5568" spans="2:2" x14ac:dyDescent="0.2">
      <c r="B5568" s="97"/>
    </row>
    <row r="5569" spans="2:2" x14ac:dyDescent="0.2">
      <c r="B5569" s="97"/>
    </row>
    <row r="5570" spans="2:2" x14ac:dyDescent="0.2">
      <c r="B5570" s="97"/>
    </row>
    <row r="5571" spans="2:2" x14ac:dyDescent="0.2">
      <c r="B5571" s="97"/>
    </row>
    <row r="5572" spans="2:2" x14ac:dyDescent="0.2">
      <c r="B5572" s="97"/>
    </row>
    <row r="5573" spans="2:2" x14ac:dyDescent="0.2">
      <c r="B5573" s="97"/>
    </row>
    <row r="5574" spans="2:2" x14ac:dyDescent="0.2">
      <c r="B5574" s="97"/>
    </row>
    <row r="5575" spans="2:2" x14ac:dyDescent="0.2">
      <c r="B5575" s="97"/>
    </row>
    <row r="5576" spans="2:2" x14ac:dyDescent="0.2">
      <c r="B5576" s="97"/>
    </row>
    <row r="5577" spans="2:2" x14ac:dyDescent="0.2">
      <c r="B5577" s="97"/>
    </row>
    <row r="5578" spans="2:2" x14ac:dyDescent="0.2">
      <c r="B5578" s="97"/>
    </row>
    <row r="5579" spans="2:2" x14ac:dyDescent="0.2">
      <c r="B5579" s="97"/>
    </row>
    <row r="5580" spans="2:2" x14ac:dyDescent="0.2">
      <c r="B5580" s="97"/>
    </row>
    <row r="5581" spans="2:2" x14ac:dyDescent="0.2">
      <c r="B5581" s="97"/>
    </row>
    <row r="5582" spans="2:2" x14ac:dyDescent="0.2">
      <c r="B5582" s="97"/>
    </row>
    <row r="5583" spans="2:2" x14ac:dyDescent="0.2">
      <c r="B5583" s="97"/>
    </row>
    <row r="5584" spans="2:2" x14ac:dyDescent="0.2">
      <c r="B5584" s="97"/>
    </row>
    <row r="5585" spans="2:2" x14ac:dyDescent="0.2">
      <c r="B5585" s="97"/>
    </row>
    <row r="5586" spans="2:2" x14ac:dyDescent="0.2">
      <c r="B5586" s="97"/>
    </row>
    <row r="5587" spans="2:2" x14ac:dyDescent="0.2">
      <c r="B5587" s="97"/>
    </row>
    <row r="5588" spans="2:2" x14ac:dyDescent="0.2">
      <c r="B5588" s="97"/>
    </row>
    <row r="5589" spans="2:2" x14ac:dyDescent="0.2">
      <c r="B5589" s="97"/>
    </row>
    <row r="5590" spans="2:2" x14ac:dyDescent="0.2">
      <c r="B5590" s="97"/>
    </row>
    <row r="5591" spans="2:2" x14ac:dyDescent="0.2">
      <c r="B5591" s="97"/>
    </row>
    <row r="5592" spans="2:2" x14ac:dyDescent="0.2">
      <c r="B5592" s="97"/>
    </row>
    <row r="5593" spans="2:2" x14ac:dyDescent="0.2">
      <c r="B5593" s="97"/>
    </row>
    <row r="5594" spans="2:2" x14ac:dyDescent="0.2">
      <c r="B5594" s="97"/>
    </row>
    <row r="5595" spans="2:2" x14ac:dyDescent="0.2">
      <c r="B5595" s="97"/>
    </row>
    <row r="5596" spans="2:2" x14ac:dyDescent="0.2">
      <c r="B5596" s="97"/>
    </row>
    <row r="5597" spans="2:2" x14ac:dyDescent="0.2">
      <c r="B5597" s="97"/>
    </row>
    <row r="5598" spans="2:2" x14ac:dyDescent="0.2">
      <c r="B5598" s="97"/>
    </row>
    <row r="5599" spans="2:2" x14ac:dyDescent="0.2">
      <c r="B5599" s="97"/>
    </row>
    <row r="5600" spans="2:2" x14ac:dyDescent="0.2">
      <c r="B5600" s="97"/>
    </row>
    <row r="5601" spans="2:2" x14ac:dyDescent="0.2">
      <c r="B5601" s="97"/>
    </row>
    <row r="5602" spans="2:2" x14ac:dyDescent="0.2">
      <c r="B5602" s="97"/>
    </row>
    <row r="5603" spans="2:2" x14ac:dyDescent="0.2">
      <c r="B5603" s="97"/>
    </row>
    <row r="5604" spans="2:2" x14ac:dyDescent="0.2">
      <c r="B5604" s="97"/>
    </row>
    <row r="5605" spans="2:2" x14ac:dyDescent="0.2">
      <c r="B5605" s="97"/>
    </row>
    <row r="5606" spans="2:2" x14ac:dyDescent="0.2">
      <c r="B5606" s="97"/>
    </row>
    <row r="5607" spans="2:2" x14ac:dyDescent="0.2">
      <c r="B5607" s="97"/>
    </row>
    <row r="5608" spans="2:2" x14ac:dyDescent="0.2">
      <c r="B5608" s="97"/>
    </row>
    <row r="5609" spans="2:2" x14ac:dyDescent="0.2">
      <c r="B5609" s="97"/>
    </row>
    <row r="5610" spans="2:2" x14ac:dyDescent="0.2">
      <c r="B5610" s="97"/>
    </row>
    <row r="5611" spans="2:2" x14ac:dyDescent="0.2">
      <c r="B5611" s="97"/>
    </row>
    <row r="5612" spans="2:2" x14ac:dyDescent="0.2">
      <c r="B5612" s="97"/>
    </row>
    <row r="5613" spans="2:2" x14ac:dyDescent="0.2">
      <c r="B5613" s="97"/>
    </row>
    <row r="5614" spans="2:2" x14ac:dyDescent="0.2">
      <c r="B5614" s="97"/>
    </row>
    <row r="5615" spans="2:2" x14ac:dyDescent="0.2">
      <c r="B5615" s="97"/>
    </row>
    <row r="5616" spans="2:2" x14ac:dyDescent="0.2">
      <c r="B5616" s="97"/>
    </row>
    <row r="5617" spans="2:2" x14ac:dyDescent="0.2">
      <c r="B5617" s="97"/>
    </row>
    <row r="5618" spans="2:2" x14ac:dyDescent="0.2">
      <c r="B5618" s="97"/>
    </row>
    <row r="5619" spans="2:2" x14ac:dyDescent="0.2">
      <c r="B5619" s="97"/>
    </row>
    <row r="5620" spans="2:2" x14ac:dyDescent="0.2">
      <c r="B5620" s="97"/>
    </row>
    <row r="5621" spans="2:2" x14ac:dyDescent="0.2">
      <c r="B5621" s="97"/>
    </row>
    <row r="5622" spans="2:2" x14ac:dyDescent="0.2">
      <c r="B5622" s="97"/>
    </row>
    <row r="5623" spans="2:2" x14ac:dyDescent="0.2">
      <c r="B5623" s="97"/>
    </row>
    <row r="5624" spans="2:2" x14ac:dyDescent="0.2">
      <c r="B5624" s="97"/>
    </row>
    <row r="5625" spans="2:2" x14ac:dyDescent="0.2">
      <c r="B5625" s="97"/>
    </row>
    <row r="5626" spans="2:2" x14ac:dyDescent="0.2">
      <c r="B5626" s="97"/>
    </row>
    <row r="5627" spans="2:2" x14ac:dyDescent="0.2">
      <c r="B5627" s="97"/>
    </row>
    <row r="5628" spans="2:2" x14ac:dyDescent="0.2">
      <c r="B5628" s="97"/>
    </row>
    <row r="5629" spans="2:2" x14ac:dyDescent="0.2">
      <c r="B5629" s="97"/>
    </row>
    <row r="5630" spans="2:2" x14ac:dyDescent="0.2">
      <c r="B5630" s="97"/>
    </row>
    <row r="5631" spans="2:2" x14ac:dyDescent="0.2">
      <c r="B5631" s="97"/>
    </row>
    <row r="5632" spans="2:2" x14ac:dyDescent="0.2">
      <c r="B5632" s="97"/>
    </row>
    <row r="5633" spans="2:2" x14ac:dyDescent="0.2">
      <c r="B5633" s="97"/>
    </row>
    <row r="5634" spans="2:2" x14ac:dyDescent="0.2">
      <c r="B5634" s="97"/>
    </row>
    <row r="5635" spans="2:2" x14ac:dyDescent="0.2">
      <c r="B5635" s="97"/>
    </row>
    <row r="5636" spans="2:2" x14ac:dyDescent="0.2">
      <c r="B5636" s="97"/>
    </row>
    <row r="5637" spans="2:2" x14ac:dyDescent="0.2">
      <c r="B5637" s="97"/>
    </row>
    <row r="5638" spans="2:2" x14ac:dyDescent="0.2">
      <c r="B5638" s="97"/>
    </row>
    <row r="5639" spans="2:2" x14ac:dyDescent="0.2">
      <c r="B5639" s="97"/>
    </row>
    <row r="5640" spans="2:2" x14ac:dyDescent="0.2">
      <c r="B5640" s="97"/>
    </row>
    <row r="5641" spans="2:2" x14ac:dyDescent="0.2">
      <c r="B5641" s="97"/>
    </row>
    <row r="5642" spans="2:2" x14ac:dyDescent="0.2">
      <c r="B5642" s="97"/>
    </row>
    <row r="5643" spans="2:2" x14ac:dyDescent="0.2">
      <c r="B5643" s="97"/>
    </row>
    <row r="5644" spans="2:2" x14ac:dyDescent="0.2">
      <c r="B5644" s="97"/>
    </row>
    <row r="5645" spans="2:2" x14ac:dyDescent="0.2">
      <c r="B5645" s="97"/>
    </row>
    <row r="5646" spans="2:2" x14ac:dyDescent="0.2">
      <c r="B5646" s="97"/>
    </row>
    <row r="5647" spans="2:2" x14ac:dyDescent="0.2">
      <c r="B5647" s="97"/>
    </row>
    <row r="5648" spans="2:2" x14ac:dyDescent="0.2">
      <c r="B5648" s="97"/>
    </row>
    <row r="5649" spans="2:2" x14ac:dyDescent="0.2">
      <c r="B5649" s="97"/>
    </row>
    <row r="5650" spans="2:2" x14ac:dyDescent="0.2">
      <c r="B5650" s="97"/>
    </row>
    <row r="5651" spans="2:2" x14ac:dyDescent="0.2">
      <c r="B5651" s="97"/>
    </row>
    <row r="5652" spans="2:2" x14ac:dyDescent="0.2">
      <c r="B5652" s="97"/>
    </row>
    <row r="5653" spans="2:2" x14ac:dyDescent="0.2">
      <c r="B5653" s="97"/>
    </row>
    <row r="5654" spans="2:2" x14ac:dyDescent="0.2">
      <c r="B5654" s="97"/>
    </row>
    <row r="5655" spans="2:2" x14ac:dyDescent="0.2">
      <c r="B5655" s="97"/>
    </row>
    <row r="5656" spans="2:2" x14ac:dyDescent="0.2">
      <c r="B5656" s="97"/>
    </row>
    <row r="5657" spans="2:2" x14ac:dyDescent="0.2">
      <c r="B5657" s="97"/>
    </row>
    <row r="5658" spans="2:2" x14ac:dyDescent="0.2">
      <c r="B5658" s="97"/>
    </row>
    <row r="5659" spans="2:2" x14ac:dyDescent="0.2">
      <c r="B5659" s="97"/>
    </row>
    <row r="5660" spans="2:2" x14ac:dyDescent="0.2">
      <c r="B5660" s="97"/>
    </row>
    <row r="5661" spans="2:2" x14ac:dyDescent="0.2">
      <c r="B5661" s="97"/>
    </row>
    <row r="5662" spans="2:2" x14ac:dyDescent="0.2">
      <c r="B5662" s="97"/>
    </row>
    <row r="5663" spans="2:2" x14ac:dyDescent="0.2">
      <c r="B5663" s="97"/>
    </row>
    <row r="5664" spans="2:2" x14ac:dyDescent="0.2">
      <c r="B5664" s="97"/>
    </row>
    <row r="5665" spans="2:2" x14ac:dyDescent="0.2">
      <c r="B5665" s="97"/>
    </row>
    <row r="5666" spans="2:2" x14ac:dyDescent="0.2">
      <c r="B5666" s="97"/>
    </row>
    <row r="5667" spans="2:2" x14ac:dyDescent="0.2">
      <c r="B5667" s="97"/>
    </row>
    <row r="5668" spans="2:2" x14ac:dyDescent="0.2">
      <c r="B5668" s="97"/>
    </row>
    <row r="5669" spans="2:2" x14ac:dyDescent="0.2">
      <c r="B5669" s="97"/>
    </row>
    <row r="5670" spans="2:2" x14ac:dyDescent="0.2">
      <c r="B5670" s="97"/>
    </row>
    <row r="5671" spans="2:2" x14ac:dyDescent="0.2">
      <c r="B5671" s="97"/>
    </row>
    <row r="5672" spans="2:2" x14ac:dyDescent="0.2">
      <c r="B5672" s="97"/>
    </row>
    <row r="5673" spans="2:2" x14ac:dyDescent="0.2">
      <c r="B5673" s="97"/>
    </row>
    <row r="5674" spans="2:2" x14ac:dyDescent="0.2">
      <c r="B5674" s="97"/>
    </row>
    <row r="5675" spans="2:2" x14ac:dyDescent="0.2">
      <c r="B5675" s="97"/>
    </row>
    <row r="5676" spans="2:2" x14ac:dyDescent="0.2">
      <c r="B5676" s="97"/>
    </row>
    <row r="5677" spans="2:2" x14ac:dyDescent="0.2">
      <c r="B5677" s="97"/>
    </row>
    <row r="5678" spans="2:2" x14ac:dyDescent="0.2">
      <c r="B5678" s="97"/>
    </row>
    <row r="5679" spans="2:2" x14ac:dyDescent="0.2">
      <c r="B5679" s="97"/>
    </row>
    <row r="5680" spans="2:2" x14ac:dyDescent="0.2">
      <c r="B5680" s="97"/>
    </row>
    <row r="5681" spans="2:2" x14ac:dyDescent="0.2">
      <c r="B5681" s="97"/>
    </row>
    <row r="5682" spans="2:2" x14ac:dyDescent="0.2">
      <c r="B5682" s="97"/>
    </row>
    <row r="5683" spans="2:2" x14ac:dyDescent="0.2">
      <c r="B5683" s="97"/>
    </row>
    <row r="5684" spans="2:2" x14ac:dyDescent="0.2">
      <c r="B5684" s="97"/>
    </row>
    <row r="5685" spans="2:2" x14ac:dyDescent="0.2">
      <c r="B5685" s="97"/>
    </row>
    <row r="5686" spans="2:2" x14ac:dyDescent="0.2">
      <c r="B5686" s="97"/>
    </row>
    <row r="5687" spans="2:2" x14ac:dyDescent="0.2">
      <c r="B5687" s="97"/>
    </row>
    <row r="5688" spans="2:2" x14ac:dyDescent="0.2">
      <c r="B5688" s="97"/>
    </row>
    <row r="5689" spans="2:2" x14ac:dyDescent="0.2">
      <c r="B5689" s="97"/>
    </row>
    <row r="5690" spans="2:2" x14ac:dyDescent="0.2">
      <c r="B5690" s="97"/>
    </row>
    <row r="5691" spans="2:2" x14ac:dyDescent="0.2">
      <c r="B5691" s="97"/>
    </row>
    <row r="5692" spans="2:2" x14ac:dyDescent="0.2">
      <c r="B5692" s="97"/>
    </row>
    <row r="5693" spans="2:2" x14ac:dyDescent="0.2">
      <c r="B5693" s="97"/>
    </row>
    <row r="5694" spans="2:2" x14ac:dyDescent="0.2">
      <c r="B5694" s="97"/>
    </row>
    <row r="5695" spans="2:2" x14ac:dyDescent="0.2">
      <c r="B5695" s="97"/>
    </row>
    <row r="5696" spans="2:2" x14ac:dyDescent="0.2">
      <c r="B5696" s="97"/>
    </row>
    <row r="5697" spans="2:2" x14ac:dyDescent="0.2">
      <c r="B5697" s="97"/>
    </row>
    <row r="5698" spans="2:2" x14ac:dyDescent="0.2">
      <c r="B5698" s="97"/>
    </row>
    <row r="5699" spans="2:2" x14ac:dyDescent="0.2">
      <c r="B5699" s="97"/>
    </row>
    <row r="5700" spans="2:2" x14ac:dyDescent="0.2">
      <c r="B5700" s="97"/>
    </row>
    <row r="5701" spans="2:2" x14ac:dyDescent="0.2">
      <c r="B5701" s="97"/>
    </row>
    <row r="5702" spans="2:2" x14ac:dyDescent="0.2">
      <c r="B5702" s="97"/>
    </row>
    <row r="5703" spans="2:2" x14ac:dyDescent="0.2">
      <c r="B5703" s="97"/>
    </row>
    <row r="5704" spans="2:2" x14ac:dyDescent="0.2">
      <c r="B5704" s="97"/>
    </row>
    <row r="5705" spans="2:2" x14ac:dyDescent="0.2">
      <c r="B5705" s="97"/>
    </row>
    <row r="5706" spans="2:2" x14ac:dyDescent="0.2">
      <c r="B5706" s="97"/>
    </row>
    <row r="5707" spans="2:2" x14ac:dyDescent="0.2">
      <c r="B5707" s="97"/>
    </row>
    <row r="5708" spans="2:2" x14ac:dyDescent="0.2">
      <c r="B5708" s="97"/>
    </row>
    <row r="5709" spans="2:2" x14ac:dyDescent="0.2">
      <c r="B5709" s="97"/>
    </row>
    <row r="5710" spans="2:2" x14ac:dyDescent="0.2">
      <c r="B5710" s="97"/>
    </row>
    <row r="5711" spans="2:2" x14ac:dyDescent="0.2">
      <c r="B5711" s="97"/>
    </row>
    <row r="5712" spans="2:2" x14ac:dyDescent="0.2">
      <c r="B5712" s="97"/>
    </row>
    <row r="5713" spans="2:2" x14ac:dyDescent="0.2">
      <c r="B5713" s="97"/>
    </row>
    <row r="5714" spans="2:2" x14ac:dyDescent="0.2">
      <c r="B5714" s="97"/>
    </row>
    <row r="5715" spans="2:2" x14ac:dyDescent="0.2">
      <c r="B5715" s="97"/>
    </row>
    <row r="5716" spans="2:2" x14ac:dyDescent="0.2">
      <c r="B5716" s="97"/>
    </row>
    <row r="5717" spans="2:2" x14ac:dyDescent="0.2">
      <c r="B5717" s="97"/>
    </row>
    <row r="5718" spans="2:2" x14ac:dyDescent="0.2">
      <c r="B5718" s="97"/>
    </row>
    <row r="5719" spans="2:2" x14ac:dyDescent="0.2">
      <c r="B5719" s="97"/>
    </row>
    <row r="5720" spans="2:2" x14ac:dyDescent="0.2">
      <c r="B5720" s="97"/>
    </row>
    <row r="5721" spans="2:2" x14ac:dyDescent="0.2">
      <c r="B5721" s="97"/>
    </row>
    <row r="5722" spans="2:2" x14ac:dyDescent="0.2">
      <c r="B5722" s="97"/>
    </row>
    <row r="5723" spans="2:2" x14ac:dyDescent="0.2">
      <c r="B5723" s="97"/>
    </row>
    <row r="5724" spans="2:2" x14ac:dyDescent="0.2">
      <c r="B5724" s="97"/>
    </row>
    <row r="5725" spans="2:2" x14ac:dyDescent="0.2">
      <c r="B5725" s="97"/>
    </row>
    <row r="5726" spans="2:2" x14ac:dyDescent="0.2">
      <c r="B5726" s="97"/>
    </row>
    <row r="5727" spans="2:2" x14ac:dyDescent="0.2">
      <c r="B5727" s="97"/>
    </row>
    <row r="5728" spans="2:2" x14ac:dyDescent="0.2">
      <c r="B5728" s="97"/>
    </row>
    <row r="5729" spans="2:2" x14ac:dyDescent="0.2">
      <c r="B5729" s="97"/>
    </row>
    <row r="5730" spans="2:2" x14ac:dyDescent="0.2">
      <c r="B5730" s="97"/>
    </row>
    <row r="5731" spans="2:2" x14ac:dyDescent="0.2">
      <c r="B5731" s="97"/>
    </row>
    <row r="5732" spans="2:2" x14ac:dyDescent="0.2">
      <c r="B5732" s="97"/>
    </row>
    <row r="5733" spans="2:2" x14ac:dyDescent="0.2">
      <c r="B5733" s="97"/>
    </row>
    <row r="5734" spans="2:2" x14ac:dyDescent="0.2">
      <c r="B5734" s="97"/>
    </row>
    <row r="5735" spans="2:2" x14ac:dyDescent="0.2">
      <c r="B5735" s="97"/>
    </row>
    <row r="5736" spans="2:2" x14ac:dyDescent="0.2">
      <c r="B5736" s="97"/>
    </row>
    <row r="5737" spans="2:2" x14ac:dyDescent="0.2">
      <c r="B5737" s="97"/>
    </row>
    <row r="5738" spans="2:2" x14ac:dyDescent="0.2">
      <c r="B5738" s="97"/>
    </row>
    <row r="5739" spans="2:2" x14ac:dyDescent="0.2">
      <c r="B5739" s="97"/>
    </row>
    <row r="5740" spans="2:2" x14ac:dyDescent="0.2">
      <c r="B5740" s="97"/>
    </row>
    <row r="5741" spans="2:2" x14ac:dyDescent="0.2">
      <c r="B5741" s="97"/>
    </row>
    <row r="5742" spans="2:2" x14ac:dyDescent="0.2">
      <c r="B5742" s="97"/>
    </row>
    <row r="5743" spans="2:2" x14ac:dyDescent="0.2">
      <c r="B5743" s="97"/>
    </row>
    <row r="5744" spans="2:2" x14ac:dyDescent="0.2">
      <c r="B5744" s="97"/>
    </row>
    <row r="5745" spans="2:2" x14ac:dyDescent="0.2">
      <c r="B5745" s="97"/>
    </row>
    <row r="5746" spans="2:2" x14ac:dyDescent="0.2">
      <c r="B5746" s="97"/>
    </row>
    <row r="5747" spans="2:2" x14ac:dyDescent="0.2">
      <c r="B5747" s="97"/>
    </row>
    <row r="5748" spans="2:2" x14ac:dyDescent="0.2">
      <c r="B5748" s="97"/>
    </row>
    <row r="5749" spans="2:2" x14ac:dyDescent="0.2">
      <c r="B5749" s="97"/>
    </row>
    <row r="5750" spans="2:2" x14ac:dyDescent="0.2">
      <c r="B5750" s="97"/>
    </row>
    <row r="5751" spans="2:2" x14ac:dyDescent="0.2">
      <c r="B5751" s="97"/>
    </row>
    <row r="5752" spans="2:2" x14ac:dyDescent="0.2">
      <c r="B5752" s="97"/>
    </row>
    <row r="5753" spans="2:2" x14ac:dyDescent="0.2">
      <c r="B5753" s="97"/>
    </row>
    <row r="5754" spans="2:2" x14ac:dyDescent="0.2">
      <c r="B5754" s="97"/>
    </row>
    <row r="5755" spans="2:2" x14ac:dyDescent="0.2">
      <c r="B5755" s="97"/>
    </row>
    <row r="5756" spans="2:2" x14ac:dyDescent="0.2">
      <c r="B5756" s="97"/>
    </row>
    <row r="5757" spans="2:2" x14ac:dyDescent="0.2">
      <c r="B5757" s="97"/>
    </row>
    <row r="5758" spans="2:2" x14ac:dyDescent="0.2">
      <c r="B5758" s="97"/>
    </row>
    <row r="5759" spans="2:2" x14ac:dyDescent="0.2">
      <c r="B5759" s="97"/>
    </row>
    <row r="5760" spans="2:2" x14ac:dyDescent="0.2">
      <c r="B5760" s="97"/>
    </row>
    <row r="5761" spans="2:2" x14ac:dyDescent="0.2">
      <c r="B5761" s="97"/>
    </row>
    <row r="5762" spans="2:2" x14ac:dyDescent="0.2">
      <c r="B5762" s="97"/>
    </row>
    <row r="5763" spans="2:2" x14ac:dyDescent="0.2">
      <c r="B5763" s="97"/>
    </row>
    <row r="5764" spans="2:2" x14ac:dyDescent="0.2">
      <c r="B5764" s="97"/>
    </row>
    <row r="5765" spans="2:2" x14ac:dyDescent="0.2">
      <c r="B5765" s="97"/>
    </row>
    <row r="5766" spans="2:2" x14ac:dyDescent="0.2">
      <c r="B5766" s="97"/>
    </row>
    <row r="5767" spans="2:2" x14ac:dyDescent="0.2">
      <c r="B5767" s="97"/>
    </row>
    <row r="5768" spans="2:2" x14ac:dyDescent="0.2">
      <c r="B5768" s="97"/>
    </row>
    <row r="5769" spans="2:2" x14ac:dyDescent="0.2">
      <c r="B5769" s="97"/>
    </row>
    <row r="5770" spans="2:2" x14ac:dyDescent="0.2">
      <c r="B5770" s="97"/>
    </row>
    <row r="5771" spans="2:2" x14ac:dyDescent="0.2">
      <c r="B5771" s="97"/>
    </row>
    <row r="5772" spans="2:2" x14ac:dyDescent="0.2">
      <c r="B5772" s="97"/>
    </row>
    <row r="5773" spans="2:2" x14ac:dyDescent="0.2">
      <c r="B5773" s="97"/>
    </row>
    <row r="5774" spans="2:2" x14ac:dyDescent="0.2">
      <c r="B5774" s="97"/>
    </row>
    <row r="5775" spans="2:2" x14ac:dyDescent="0.2">
      <c r="B5775" s="97"/>
    </row>
    <row r="5776" spans="2:2" x14ac:dyDescent="0.2">
      <c r="B5776" s="97"/>
    </row>
    <row r="5777" spans="2:2" x14ac:dyDescent="0.2">
      <c r="B5777" s="97"/>
    </row>
    <row r="5778" spans="2:2" x14ac:dyDescent="0.2">
      <c r="B5778" s="97"/>
    </row>
    <row r="5779" spans="2:2" x14ac:dyDescent="0.2">
      <c r="B5779" s="97"/>
    </row>
    <row r="5780" spans="2:2" x14ac:dyDescent="0.2">
      <c r="B5780" s="97"/>
    </row>
    <row r="5781" spans="2:2" x14ac:dyDescent="0.2">
      <c r="B5781" s="97"/>
    </row>
    <row r="5782" spans="2:2" x14ac:dyDescent="0.2">
      <c r="B5782" s="97"/>
    </row>
    <row r="5783" spans="2:2" x14ac:dyDescent="0.2">
      <c r="B5783" s="97"/>
    </row>
    <row r="5784" spans="2:2" x14ac:dyDescent="0.2">
      <c r="B5784" s="97"/>
    </row>
    <row r="5785" spans="2:2" x14ac:dyDescent="0.2">
      <c r="B5785" s="97"/>
    </row>
    <row r="5786" spans="2:2" x14ac:dyDescent="0.2">
      <c r="B5786" s="97"/>
    </row>
    <row r="5787" spans="2:2" x14ac:dyDescent="0.2">
      <c r="B5787" s="97"/>
    </row>
    <row r="5788" spans="2:2" x14ac:dyDescent="0.2">
      <c r="B5788" s="97"/>
    </row>
    <row r="5789" spans="2:2" x14ac:dyDescent="0.2">
      <c r="B5789" s="97"/>
    </row>
    <row r="5790" spans="2:2" x14ac:dyDescent="0.2">
      <c r="B5790" s="97"/>
    </row>
    <row r="5791" spans="2:2" x14ac:dyDescent="0.2">
      <c r="B5791" s="97"/>
    </row>
    <row r="5792" spans="2:2" x14ac:dyDescent="0.2">
      <c r="B5792" s="97"/>
    </row>
    <row r="5793" spans="2:2" x14ac:dyDescent="0.2">
      <c r="B5793" s="97"/>
    </row>
    <row r="5794" spans="2:2" x14ac:dyDescent="0.2">
      <c r="B5794" s="97"/>
    </row>
    <row r="5795" spans="2:2" x14ac:dyDescent="0.2">
      <c r="B5795" s="97"/>
    </row>
    <row r="5796" spans="2:2" x14ac:dyDescent="0.2">
      <c r="B5796" s="97"/>
    </row>
    <row r="5797" spans="2:2" x14ac:dyDescent="0.2">
      <c r="B5797" s="97"/>
    </row>
    <row r="5798" spans="2:2" x14ac:dyDescent="0.2">
      <c r="B5798" s="97"/>
    </row>
    <row r="5799" spans="2:2" x14ac:dyDescent="0.2">
      <c r="B5799" s="97"/>
    </row>
    <row r="5800" spans="2:2" x14ac:dyDescent="0.2">
      <c r="B5800" s="97"/>
    </row>
    <row r="5801" spans="2:2" x14ac:dyDescent="0.2">
      <c r="B5801" s="97"/>
    </row>
    <row r="5802" spans="2:2" x14ac:dyDescent="0.2">
      <c r="B5802" s="97"/>
    </row>
    <row r="5803" spans="2:2" x14ac:dyDescent="0.2">
      <c r="B5803" s="97"/>
    </row>
    <row r="5804" spans="2:2" x14ac:dyDescent="0.2">
      <c r="B5804" s="97"/>
    </row>
    <row r="5805" spans="2:2" x14ac:dyDescent="0.2">
      <c r="B5805" s="97"/>
    </row>
    <row r="5806" spans="2:2" x14ac:dyDescent="0.2">
      <c r="B5806" s="97"/>
    </row>
    <row r="5807" spans="2:2" x14ac:dyDescent="0.2">
      <c r="B5807" s="97"/>
    </row>
    <row r="5808" spans="2:2" x14ac:dyDescent="0.2">
      <c r="B5808" s="97"/>
    </row>
    <row r="5809" spans="2:2" x14ac:dyDescent="0.2">
      <c r="B5809" s="97"/>
    </row>
    <row r="5810" spans="2:2" x14ac:dyDescent="0.2">
      <c r="B5810" s="97"/>
    </row>
    <row r="5811" spans="2:2" x14ac:dyDescent="0.2">
      <c r="B5811" s="97"/>
    </row>
    <row r="5812" spans="2:2" x14ac:dyDescent="0.2">
      <c r="B5812" s="97"/>
    </row>
    <row r="5813" spans="2:2" x14ac:dyDescent="0.2">
      <c r="B5813" s="97"/>
    </row>
    <row r="5814" spans="2:2" x14ac:dyDescent="0.2">
      <c r="B5814" s="97"/>
    </row>
    <row r="5815" spans="2:2" x14ac:dyDescent="0.2">
      <c r="B5815" s="97"/>
    </row>
    <row r="5816" spans="2:2" x14ac:dyDescent="0.2">
      <c r="B5816" s="97"/>
    </row>
    <row r="5817" spans="2:2" x14ac:dyDescent="0.2">
      <c r="B5817" s="97"/>
    </row>
    <row r="5818" spans="2:2" x14ac:dyDescent="0.2">
      <c r="B5818" s="97"/>
    </row>
    <row r="5819" spans="2:2" x14ac:dyDescent="0.2">
      <c r="B5819" s="97"/>
    </row>
    <row r="5820" spans="2:2" x14ac:dyDescent="0.2">
      <c r="B5820" s="97"/>
    </row>
    <row r="5821" spans="2:2" x14ac:dyDescent="0.2">
      <c r="B5821" s="97"/>
    </row>
    <row r="5822" spans="2:2" x14ac:dyDescent="0.2">
      <c r="B5822" s="97"/>
    </row>
    <row r="5823" spans="2:2" x14ac:dyDescent="0.2">
      <c r="B5823" s="97"/>
    </row>
    <row r="5824" spans="2:2" x14ac:dyDescent="0.2">
      <c r="B5824" s="97"/>
    </row>
    <row r="5825" spans="2:2" x14ac:dyDescent="0.2">
      <c r="B5825" s="97"/>
    </row>
    <row r="5826" spans="2:2" x14ac:dyDescent="0.2">
      <c r="B5826" s="97"/>
    </row>
    <row r="5827" spans="2:2" x14ac:dyDescent="0.2">
      <c r="B5827" s="97"/>
    </row>
    <row r="5828" spans="2:2" x14ac:dyDescent="0.2">
      <c r="B5828" s="97"/>
    </row>
    <row r="5829" spans="2:2" x14ac:dyDescent="0.2">
      <c r="B5829" s="97"/>
    </row>
    <row r="5830" spans="2:2" x14ac:dyDescent="0.2">
      <c r="B5830" s="97"/>
    </row>
    <row r="5831" spans="2:2" x14ac:dyDescent="0.2">
      <c r="B5831" s="97"/>
    </row>
    <row r="5832" spans="2:2" x14ac:dyDescent="0.2">
      <c r="B5832" s="97"/>
    </row>
    <row r="5833" spans="2:2" x14ac:dyDescent="0.2">
      <c r="B5833" s="97"/>
    </row>
    <row r="5834" spans="2:2" x14ac:dyDescent="0.2">
      <c r="B5834" s="97"/>
    </row>
    <row r="5835" spans="2:2" x14ac:dyDescent="0.2">
      <c r="B5835" s="97"/>
    </row>
    <row r="5836" spans="2:2" x14ac:dyDescent="0.2">
      <c r="B5836" s="97"/>
    </row>
    <row r="5837" spans="2:2" x14ac:dyDescent="0.2">
      <c r="B5837" s="97"/>
    </row>
    <row r="5838" spans="2:2" x14ac:dyDescent="0.2">
      <c r="B5838" s="97"/>
    </row>
    <row r="5839" spans="2:2" x14ac:dyDescent="0.2">
      <c r="B5839" s="97"/>
    </row>
    <row r="5840" spans="2:2" x14ac:dyDescent="0.2">
      <c r="B5840" s="97"/>
    </row>
    <row r="5841" spans="2:2" x14ac:dyDescent="0.2">
      <c r="B5841" s="97"/>
    </row>
    <row r="5842" spans="2:2" x14ac:dyDescent="0.2">
      <c r="B5842" s="97"/>
    </row>
    <row r="5843" spans="2:2" x14ac:dyDescent="0.2">
      <c r="B5843" s="97"/>
    </row>
    <row r="5844" spans="2:2" x14ac:dyDescent="0.2">
      <c r="B5844" s="97"/>
    </row>
    <row r="5845" spans="2:2" x14ac:dyDescent="0.2">
      <c r="B5845" s="97"/>
    </row>
    <row r="5846" spans="2:2" x14ac:dyDescent="0.2">
      <c r="B5846" s="97"/>
    </row>
    <row r="5847" spans="2:2" x14ac:dyDescent="0.2">
      <c r="B5847" s="97"/>
    </row>
    <row r="5848" spans="2:2" x14ac:dyDescent="0.2">
      <c r="B5848" s="97"/>
    </row>
    <row r="5849" spans="2:2" x14ac:dyDescent="0.2">
      <c r="B5849" s="97"/>
    </row>
    <row r="5850" spans="2:2" x14ac:dyDescent="0.2">
      <c r="B5850" s="97"/>
    </row>
    <row r="5851" spans="2:2" x14ac:dyDescent="0.2">
      <c r="B5851" s="97"/>
    </row>
    <row r="5852" spans="2:2" x14ac:dyDescent="0.2">
      <c r="B5852" s="97"/>
    </row>
    <row r="5853" spans="2:2" x14ac:dyDescent="0.2">
      <c r="B5853" s="97"/>
    </row>
    <row r="5854" spans="2:2" x14ac:dyDescent="0.2">
      <c r="B5854" s="97"/>
    </row>
    <row r="5855" spans="2:2" x14ac:dyDescent="0.2">
      <c r="B5855" s="97"/>
    </row>
    <row r="5856" spans="2:2" x14ac:dyDescent="0.2">
      <c r="B5856" s="97"/>
    </row>
    <row r="5857" spans="2:2" x14ac:dyDescent="0.2">
      <c r="B5857" s="97"/>
    </row>
    <row r="5858" spans="2:2" x14ac:dyDescent="0.2">
      <c r="B5858" s="97"/>
    </row>
    <row r="5859" spans="2:2" x14ac:dyDescent="0.2">
      <c r="B5859" s="97"/>
    </row>
    <row r="5860" spans="2:2" x14ac:dyDescent="0.2">
      <c r="B5860" s="97"/>
    </row>
    <row r="5861" spans="2:2" x14ac:dyDescent="0.2">
      <c r="B5861" s="97"/>
    </row>
    <row r="5862" spans="2:2" x14ac:dyDescent="0.2">
      <c r="B5862" s="97"/>
    </row>
    <row r="5863" spans="2:2" x14ac:dyDescent="0.2">
      <c r="B5863" s="97"/>
    </row>
    <row r="5864" spans="2:2" x14ac:dyDescent="0.2">
      <c r="B5864" s="97"/>
    </row>
    <row r="5865" spans="2:2" x14ac:dyDescent="0.2">
      <c r="B5865" s="97"/>
    </row>
    <row r="5866" spans="2:2" x14ac:dyDescent="0.2">
      <c r="B5866" s="97"/>
    </row>
    <row r="5867" spans="2:2" x14ac:dyDescent="0.2">
      <c r="B5867" s="97"/>
    </row>
    <row r="5868" spans="2:2" x14ac:dyDescent="0.2">
      <c r="B5868" s="97"/>
    </row>
    <row r="5869" spans="2:2" x14ac:dyDescent="0.2">
      <c r="B5869" s="97"/>
    </row>
    <row r="5870" spans="2:2" x14ac:dyDescent="0.2">
      <c r="B5870" s="97"/>
    </row>
    <row r="5871" spans="2:2" x14ac:dyDescent="0.2">
      <c r="B5871" s="97"/>
    </row>
    <row r="5872" spans="2:2" x14ac:dyDescent="0.2">
      <c r="B5872" s="97"/>
    </row>
    <row r="5873" spans="2:2" x14ac:dyDescent="0.2">
      <c r="B5873" s="97"/>
    </row>
    <row r="5874" spans="2:2" x14ac:dyDescent="0.2">
      <c r="B5874" s="97"/>
    </row>
    <row r="5875" spans="2:2" x14ac:dyDescent="0.2">
      <c r="B5875" s="97"/>
    </row>
    <row r="5876" spans="2:2" x14ac:dyDescent="0.2">
      <c r="B5876" s="97"/>
    </row>
    <row r="5877" spans="2:2" x14ac:dyDescent="0.2">
      <c r="B5877" s="97"/>
    </row>
    <row r="5878" spans="2:2" x14ac:dyDescent="0.2">
      <c r="B5878" s="97"/>
    </row>
    <row r="5879" spans="2:2" x14ac:dyDescent="0.2">
      <c r="B5879" s="97"/>
    </row>
    <row r="5880" spans="2:2" x14ac:dyDescent="0.2">
      <c r="B5880" s="97"/>
    </row>
    <row r="5881" spans="2:2" x14ac:dyDescent="0.2">
      <c r="B5881" s="97"/>
    </row>
    <row r="5882" spans="2:2" x14ac:dyDescent="0.2">
      <c r="B5882" s="97"/>
    </row>
    <row r="5883" spans="2:2" x14ac:dyDescent="0.2">
      <c r="B5883" s="97"/>
    </row>
    <row r="5884" spans="2:2" x14ac:dyDescent="0.2">
      <c r="B5884" s="97"/>
    </row>
    <row r="5885" spans="2:2" x14ac:dyDescent="0.2">
      <c r="B5885" s="97"/>
    </row>
    <row r="5886" spans="2:2" x14ac:dyDescent="0.2">
      <c r="B5886" s="97"/>
    </row>
    <row r="5887" spans="2:2" x14ac:dyDescent="0.2">
      <c r="B5887" s="97"/>
    </row>
    <row r="5888" spans="2:2" x14ac:dyDescent="0.2">
      <c r="B5888" s="97"/>
    </row>
    <row r="5889" spans="2:2" x14ac:dyDescent="0.2">
      <c r="B5889" s="97"/>
    </row>
    <row r="5890" spans="2:2" x14ac:dyDescent="0.2">
      <c r="B5890" s="97"/>
    </row>
    <row r="5891" spans="2:2" x14ac:dyDescent="0.2">
      <c r="B5891" s="97"/>
    </row>
    <row r="5892" spans="2:2" x14ac:dyDescent="0.2">
      <c r="B5892" s="97"/>
    </row>
    <row r="5893" spans="2:2" x14ac:dyDescent="0.2">
      <c r="B5893" s="97"/>
    </row>
    <row r="5894" spans="2:2" x14ac:dyDescent="0.2">
      <c r="B5894" s="97"/>
    </row>
    <row r="5895" spans="2:2" x14ac:dyDescent="0.2">
      <c r="B5895" s="97"/>
    </row>
    <row r="5896" spans="2:2" x14ac:dyDescent="0.2">
      <c r="B5896" s="97"/>
    </row>
    <row r="5897" spans="2:2" x14ac:dyDescent="0.2">
      <c r="B5897" s="97"/>
    </row>
    <row r="5898" spans="2:2" x14ac:dyDescent="0.2">
      <c r="B5898" s="97"/>
    </row>
    <row r="5899" spans="2:2" x14ac:dyDescent="0.2">
      <c r="B5899" s="97"/>
    </row>
    <row r="5900" spans="2:2" x14ac:dyDescent="0.2">
      <c r="B5900" s="97"/>
    </row>
    <row r="5901" spans="2:2" x14ac:dyDescent="0.2">
      <c r="B5901" s="97"/>
    </row>
    <row r="5902" spans="2:2" x14ac:dyDescent="0.2">
      <c r="B5902" s="97"/>
    </row>
    <row r="5903" spans="2:2" x14ac:dyDescent="0.2">
      <c r="B5903" s="97"/>
    </row>
    <row r="5904" spans="2:2" x14ac:dyDescent="0.2">
      <c r="B5904" s="97"/>
    </row>
    <row r="5905" spans="2:2" x14ac:dyDescent="0.2">
      <c r="B5905" s="97"/>
    </row>
    <row r="5906" spans="2:2" x14ac:dyDescent="0.2">
      <c r="B5906" s="97"/>
    </row>
    <row r="5907" spans="2:2" x14ac:dyDescent="0.2">
      <c r="B5907" s="97"/>
    </row>
    <row r="5908" spans="2:2" x14ac:dyDescent="0.2">
      <c r="B5908" s="97"/>
    </row>
    <row r="5909" spans="2:2" x14ac:dyDescent="0.2">
      <c r="B5909" s="97"/>
    </row>
    <row r="5910" spans="2:2" x14ac:dyDescent="0.2">
      <c r="B5910" s="97"/>
    </row>
    <row r="5911" spans="2:2" x14ac:dyDescent="0.2">
      <c r="B5911" s="97"/>
    </row>
    <row r="5912" spans="2:2" x14ac:dyDescent="0.2">
      <c r="B5912" s="97"/>
    </row>
    <row r="5913" spans="2:2" x14ac:dyDescent="0.2">
      <c r="B5913" s="97"/>
    </row>
    <row r="5914" spans="2:2" x14ac:dyDescent="0.2">
      <c r="B5914" s="97"/>
    </row>
    <row r="5915" spans="2:2" x14ac:dyDescent="0.2">
      <c r="B5915" s="97"/>
    </row>
    <row r="5916" spans="2:2" x14ac:dyDescent="0.2">
      <c r="B5916" s="97"/>
    </row>
    <row r="5917" spans="2:2" x14ac:dyDescent="0.2">
      <c r="B5917" s="97"/>
    </row>
    <row r="5918" spans="2:2" x14ac:dyDescent="0.2">
      <c r="B5918" s="97"/>
    </row>
    <row r="5919" spans="2:2" x14ac:dyDescent="0.2">
      <c r="B5919" s="97"/>
    </row>
    <row r="5920" spans="2:2" x14ac:dyDescent="0.2">
      <c r="B5920" s="97"/>
    </row>
    <row r="5921" spans="2:2" x14ac:dyDescent="0.2">
      <c r="B5921" s="97"/>
    </row>
    <row r="5922" spans="2:2" x14ac:dyDescent="0.2">
      <c r="B5922" s="97"/>
    </row>
    <row r="5923" spans="2:2" x14ac:dyDescent="0.2">
      <c r="B5923" s="97"/>
    </row>
    <row r="5924" spans="2:2" x14ac:dyDescent="0.2">
      <c r="B5924" s="97"/>
    </row>
    <row r="5925" spans="2:2" x14ac:dyDescent="0.2">
      <c r="B5925" s="97"/>
    </row>
    <row r="5926" spans="2:2" x14ac:dyDescent="0.2">
      <c r="B5926" s="97"/>
    </row>
    <row r="5927" spans="2:2" x14ac:dyDescent="0.2">
      <c r="B5927" s="97"/>
    </row>
    <row r="5928" spans="2:2" x14ac:dyDescent="0.2">
      <c r="B5928" s="97"/>
    </row>
    <row r="5929" spans="2:2" x14ac:dyDescent="0.2">
      <c r="B5929" s="97"/>
    </row>
    <row r="5930" spans="2:2" x14ac:dyDescent="0.2">
      <c r="B5930" s="97"/>
    </row>
    <row r="5931" spans="2:2" x14ac:dyDescent="0.2">
      <c r="B5931" s="97"/>
    </row>
    <row r="5932" spans="2:2" x14ac:dyDescent="0.2">
      <c r="B5932" s="97"/>
    </row>
    <row r="5933" spans="2:2" x14ac:dyDescent="0.2">
      <c r="B5933" s="97"/>
    </row>
    <row r="5934" spans="2:2" x14ac:dyDescent="0.2">
      <c r="B5934" s="97"/>
    </row>
    <row r="5935" spans="2:2" x14ac:dyDescent="0.2">
      <c r="B5935" s="97"/>
    </row>
    <row r="5936" spans="2:2" x14ac:dyDescent="0.2">
      <c r="B5936" s="97"/>
    </row>
    <row r="5937" spans="2:2" x14ac:dyDescent="0.2">
      <c r="B5937" s="97"/>
    </row>
    <row r="5938" spans="2:2" x14ac:dyDescent="0.2">
      <c r="B5938" s="97"/>
    </row>
    <row r="5939" spans="2:2" x14ac:dyDescent="0.2">
      <c r="B5939" s="97"/>
    </row>
    <row r="5940" spans="2:2" x14ac:dyDescent="0.2">
      <c r="B5940" s="97"/>
    </row>
    <row r="5941" spans="2:2" x14ac:dyDescent="0.2">
      <c r="B5941" s="97"/>
    </row>
    <row r="5942" spans="2:2" x14ac:dyDescent="0.2">
      <c r="B5942" s="97"/>
    </row>
    <row r="5943" spans="2:2" x14ac:dyDescent="0.2">
      <c r="B5943" s="97"/>
    </row>
    <row r="5944" spans="2:2" x14ac:dyDescent="0.2">
      <c r="B5944" s="97"/>
    </row>
    <row r="5945" spans="2:2" x14ac:dyDescent="0.2">
      <c r="B5945" s="97"/>
    </row>
    <row r="5946" spans="2:2" x14ac:dyDescent="0.2">
      <c r="B5946" s="97"/>
    </row>
    <row r="5947" spans="2:2" x14ac:dyDescent="0.2">
      <c r="B5947" s="97"/>
    </row>
    <row r="5948" spans="2:2" x14ac:dyDescent="0.2">
      <c r="B5948" s="97"/>
    </row>
    <row r="5949" spans="2:2" x14ac:dyDescent="0.2">
      <c r="B5949" s="97"/>
    </row>
    <row r="5950" spans="2:2" x14ac:dyDescent="0.2">
      <c r="B5950" s="97"/>
    </row>
    <row r="5951" spans="2:2" x14ac:dyDescent="0.2">
      <c r="B5951" s="97"/>
    </row>
    <row r="5952" spans="2:2" x14ac:dyDescent="0.2">
      <c r="B5952" s="97"/>
    </row>
    <row r="5953" spans="2:2" x14ac:dyDescent="0.2">
      <c r="B5953" s="97"/>
    </row>
    <row r="5954" spans="2:2" x14ac:dyDescent="0.2">
      <c r="B5954" s="97"/>
    </row>
    <row r="5955" spans="2:2" x14ac:dyDescent="0.2">
      <c r="B5955" s="97"/>
    </row>
    <row r="5956" spans="2:2" x14ac:dyDescent="0.2">
      <c r="B5956" s="97"/>
    </row>
    <row r="5957" spans="2:2" x14ac:dyDescent="0.2">
      <c r="B5957" s="97"/>
    </row>
    <row r="5958" spans="2:2" x14ac:dyDescent="0.2">
      <c r="B5958" s="97"/>
    </row>
    <row r="5959" spans="2:2" x14ac:dyDescent="0.2">
      <c r="B5959" s="97"/>
    </row>
    <row r="5960" spans="2:2" x14ac:dyDescent="0.2">
      <c r="B5960" s="97"/>
    </row>
    <row r="5961" spans="2:2" x14ac:dyDescent="0.2">
      <c r="B5961" s="97"/>
    </row>
    <row r="5962" spans="2:2" x14ac:dyDescent="0.2">
      <c r="B5962" s="97"/>
    </row>
    <row r="5963" spans="2:2" x14ac:dyDescent="0.2">
      <c r="B5963" s="97"/>
    </row>
    <row r="5964" spans="2:2" x14ac:dyDescent="0.2">
      <c r="B5964" s="97"/>
    </row>
    <row r="5965" spans="2:2" x14ac:dyDescent="0.2">
      <c r="B5965" s="97"/>
    </row>
    <row r="5966" spans="2:2" x14ac:dyDescent="0.2">
      <c r="B5966" s="97"/>
    </row>
    <row r="5967" spans="2:2" x14ac:dyDescent="0.2">
      <c r="B5967" s="97"/>
    </row>
    <row r="5968" spans="2:2" x14ac:dyDescent="0.2">
      <c r="B5968" s="97"/>
    </row>
    <row r="5969" spans="2:2" x14ac:dyDescent="0.2">
      <c r="B5969" s="97"/>
    </row>
    <row r="5970" spans="2:2" x14ac:dyDescent="0.2">
      <c r="B5970" s="97"/>
    </row>
    <row r="5971" spans="2:2" x14ac:dyDescent="0.2">
      <c r="B5971" s="97"/>
    </row>
    <row r="5972" spans="2:2" x14ac:dyDescent="0.2">
      <c r="B5972" s="97"/>
    </row>
    <row r="5973" spans="2:2" x14ac:dyDescent="0.2">
      <c r="B5973" s="97"/>
    </row>
    <row r="5974" spans="2:2" x14ac:dyDescent="0.2">
      <c r="B5974" s="97"/>
    </row>
    <row r="5975" spans="2:2" x14ac:dyDescent="0.2">
      <c r="B5975" s="97"/>
    </row>
    <row r="5976" spans="2:2" x14ac:dyDescent="0.2">
      <c r="B5976" s="97"/>
    </row>
    <row r="5977" spans="2:2" x14ac:dyDescent="0.2">
      <c r="B5977" s="97"/>
    </row>
    <row r="5978" spans="2:2" x14ac:dyDescent="0.2">
      <c r="B5978" s="97"/>
    </row>
    <row r="5979" spans="2:2" x14ac:dyDescent="0.2">
      <c r="B5979" s="97"/>
    </row>
    <row r="5980" spans="2:2" x14ac:dyDescent="0.2">
      <c r="B5980" s="97"/>
    </row>
    <row r="5981" spans="2:2" x14ac:dyDescent="0.2">
      <c r="B5981" s="97"/>
    </row>
    <row r="5982" spans="2:2" x14ac:dyDescent="0.2">
      <c r="B5982" s="97"/>
    </row>
    <row r="5983" spans="2:2" x14ac:dyDescent="0.2">
      <c r="B5983" s="97"/>
    </row>
    <row r="5984" spans="2:2" x14ac:dyDescent="0.2">
      <c r="B5984" s="97"/>
    </row>
    <row r="5985" spans="2:2" x14ac:dyDescent="0.2">
      <c r="B5985" s="97"/>
    </row>
    <row r="5986" spans="2:2" x14ac:dyDescent="0.2">
      <c r="B5986" s="97"/>
    </row>
    <row r="5987" spans="2:2" x14ac:dyDescent="0.2">
      <c r="B5987" s="97"/>
    </row>
    <row r="5988" spans="2:2" x14ac:dyDescent="0.2">
      <c r="B5988" s="97"/>
    </row>
    <row r="5989" spans="2:2" x14ac:dyDescent="0.2">
      <c r="B5989" s="97"/>
    </row>
    <row r="5990" spans="2:2" x14ac:dyDescent="0.2">
      <c r="B5990" s="97"/>
    </row>
    <row r="5991" spans="2:2" x14ac:dyDescent="0.2">
      <c r="B5991" s="97"/>
    </row>
    <row r="5992" spans="2:2" x14ac:dyDescent="0.2">
      <c r="B5992" s="97"/>
    </row>
    <row r="5993" spans="2:2" x14ac:dyDescent="0.2">
      <c r="B5993" s="97"/>
    </row>
    <row r="5994" spans="2:2" x14ac:dyDescent="0.2">
      <c r="B5994" s="97"/>
    </row>
    <row r="5995" spans="2:2" x14ac:dyDescent="0.2">
      <c r="B5995" s="97"/>
    </row>
    <row r="5996" spans="2:2" x14ac:dyDescent="0.2">
      <c r="B5996" s="97"/>
    </row>
    <row r="5997" spans="2:2" x14ac:dyDescent="0.2">
      <c r="B5997" s="97"/>
    </row>
    <row r="5998" spans="2:2" x14ac:dyDescent="0.2">
      <c r="B5998" s="97"/>
    </row>
    <row r="5999" spans="2:2" x14ac:dyDescent="0.2">
      <c r="B5999" s="97"/>
    </row>
    <row r="6000" spans="2:2" x14ac:dyDescent="0.2">
      <c r="B6000" s="97"/>
    </row>
    <row r="6001" spans="2:2" x14ac:dyDescent="0.2">
      <c r="B6001" s="97"/>
    </row>
    <row r="6002" spans="2:2" x14ac:dyDescent="0.2">
      <c r="B6002" s="97"/>
    </row>
    <row r="6003" spans="2:2" x14ac:dyDescent="0.2">
      <c r="B6003" s="97"/>
    </row>
    <row r="6004" spans="2:2" x14ac:dyDescent="0.2">
      <c r="B6004" s="97"/>
    </row>
    <row r="6005" spans="2:2" x14ac:dyDescent="0.2">
      <c r="B6005" s="97"/>
    </row>
    <row r="6006" spans="2:2" x14ac:dyDescent="0.2">
      <c r="B6006" s="97"/>
    </row>
    <row r="6007" spans="2:2" x14ac:dyDescent="0.2">
      <c r="B6007" s="97"/>
    </row>
    <row r="6008" spans="2:2" x14ac:dyDescent="0.2">
      <c r="B6008" s="97"/>
    </row>
    <row r="6009" spans="2:2" x14ac:dyDescent="0.2">
      <c r="B6009" s="97"/>
    </row>
    <row r="6010" spans="2:2" x14ac:dyDescent="0.2">
      <c r="B6010" s="97"/>
    </row>
    <row r="6011" spans="2:2" x14ac:dyDescent="0.2">
      <c r="B6011" s="97"/>
    </row>
    <row r="6012" spans="2:2" x14ac:dyDescent="0.2">
      <c r="B6012" s="97"/>
    </row>
    <row r="6013" spans="2:2" x14ac:dyDescent="0.2">
      <c r="B6013" s="97"/>
    </row>
    <row r="6014" spans="2:2" x14ac:dyDescent="0.2">
      <c r="B6014" s="97"/>
    </row>
    <row r="6015" spans="2:2" x14ac:dyDescent="0.2">
      <c r="B6015" s="97"/>
    </row>
    <row r="6016" spans="2:2" x14ac:dyDescent="0.2">
      <c r="B6016" s="97"/>
    </row>
    <row r="6017" spans="2:2" x14ac:dyDescent="0.2">
      <c r="B6017" s="97"/>
    </row>
    <row r="6018" spans="2:2" x14ac:dyDescent="0.2">
      <c r="B6018" s="97"/>
    </row>
    <row r="6019" spans="2:2" x14ac:dyDescent="0.2">
      <c r="B6019" s="97"/>
    </row>
    <row r="6020" spans="2:2" x14ac:dyDescent="0.2">
      <c r="B6020" s="97"/>
    </row>
    <row r="6021" spans="2:2" x14ac:dyDescent="0.2">
      <c r="B6021" s="97"/>
    </row>
    <row r="6022" spans="2:2" x14ac:dyDescent="0.2">
      <c r="B6022" s="97"/>
    </row>
    <row r="6023" spans="2:2" x14ac:dyDescent="0.2">
      <c r="B6023" s="97"/>
    </row>
    <row r="6024" spans="2:2" x14ac:dyDescent="0.2">
      <c r="B6024" s="97"/>
    </row>
    <row r="6025" spans="2:2" x14ac:dyDescent="0.2">
      <c r="B6025" s="97"/>
    </row>
    <row r="6026" spans="2:2" x14ac:dyDescent="0.2">
      <c r="B6026" s="97"/>
    </row>
    <row r="6027" spans="2:2" x14ac:dyDescent="0.2">
      <c r="B6027" s="97"/>
    </row>
    <row r="6028" spans="2:2" x14ac:dyDescent="0.2">
      <c r="B6028" s="97"/>
    </row>
    <row r="6029" spans="2:2" x14ac:dyDescent="0.2">
      <c r="B6029" s="97"/>
    </row>
    <row r="6030" spans="2:2" x14ac:dyDescent="0.2">
      <c r="B6030" s="97"/>
    </row>
    <row r="6031" spans="2:2" x14ac:dyDescent="0.2">
      <c r="B6031" s="97"/>
    </row>
    <row r="6032" spans="2:2" x14ac:dyDescent="0.2">
      <c r="B6032" s="97"/>
    </row>
    <row r="6033" spans="2:2" x14ac:dyDescent="0.2">
      <c r="B6033" s="97"/>
    </row>
    <row r="6034" spans="2:2" x14ac:dyDescent="0.2">
      <c r="B6034" s="97"/>
    </row>
    <row r="6035" spans="2:2" x14ac:dyDescent="0.2">
      <c r="B6035" s="97"/>
    </row>
    <row r="6036" spans="2:2" x14ac:dyDescent="0.2">
      <c r="B6036" s="97"/>
    </row>
    <row r="6037" spans="2:2" x14ac:dyDescent="0.2">
      <c r="B6037" s="97"/>
    </row>
    <row r="6038" spans="2:2" x14ac:dyDescent="0.2">
      <c r="B6038" s="97"/>
    </row>
    <row r="6039" spans="2:2" x14ac:dyDescent="0.2">
      <c r="B6039" s="97"/>
    </row>
    <row r="6040" spans="2:2" x14ac:dyDescent="0.2">
      <c r="B6040" s="97"/>
    </row>
    <row r="6041" spans="2:2" x14ac:dyDescent="0.2">
      <c r="B6041" s="97"/>
    </row>
    <row r="6042" spans="2:2" x14ac:dyDescent="0.2">
      <c r="B6042" s="97"/>
    </row>
    <row r="6043" spans="2:2" x14ac:dyDescent="0.2">
      <c r="B6043" s="97"/>
    </row>
    <row r="6044" spans="2:2" x14ac:dyDescent="0.2">
      <c r="B6044" s="97"/>
    </row>
    <row r="6045" spans="2:2" x14ac:dyDescent="0.2">
      <c r="B6045" s="97"/>
    </row>
    <row r="6046" spans="2:2" x14ac:dyDescent="0.2">
      <c r="B6046" s="97"/>
    </row>
    <row r="6047" spans="2:2" x14ac:dyDescent="0.2">
      <c r="B6047" s="97"/>
    </row>
    <row r="6048" spans="2:2" x14ac:dyDescent="0.2">
      <c r="B6048" s="97"/>
    </row>
    <row r="6049" spans="2:2" x14ac:dyDescent="0.2">
      <c r="B6049" s="97"/>
    </row>
    <row r="6050" spans="2:2" x14ac:dyDescent="0.2">
      <c r="B6050" s="97"/>
    </row>
    <row r="6051" spans="2:2" x14ac:dyDescent="0.2">
      <c r="B6051" s="97"/>
    </row>
    <row r="6052" spans="2:2" x14ac:dyDescent="0.2">
      <c r="B6052" s="97"/>
    </row>
    <row r="6053" spans="2:2" x14ac:dyDescent="0.2">
      <c r="B6053" s="97"/>
    </row>
    <row r="6054" spans="2:2" x14ac:dyDescent="0.2">
      <c r="B6054" s="97"/>
    </row>
    <row r="6055" spans="2:2" x14ac:dyDescent="0.2">
      <c r="B6055" s="97"/>
    </row>
    <row r="6056" spans="2:2" x14ac:dyDescent="0.2">
      <c r="B6056" s="97"/>
    </row>
    <row r="6057" spans="2:2" x14ac:dyDescent="0.2">
      <c r="B6057" s="97"/>
    </row>
    <row r="6058" spans="2:2" x14ac:dyDescent="0.2">
      <c r="B6058" s="97"/>
    </row>
    <row r="6059" spans="2:2" x14ac:dyDescent="0.2">
      <c r="B6059" s="97"/>
    </row>
    <row r="6060" spans="2:2" x14ac:dyDescent="0.2">
      <c r="B6060" s="97"/>
    </row>
    <row r="6061" spans="2:2" x14ac:dyDescent="0.2">
      <c r="B6061" s="97"/>
    </row>
    <row r="6062" spans="2:2" x14ac:dyDescent="0.2">
      <c r="B6062" s="97"/>
    </row>
    <row r="6063" spans="2:2" x14ac:dyDescent="0.2">
      <c r="B6063" s="97"/>
    </row>
    <row r="6064" spans="2:2" x14ac:dyDescent="0.2">
      <c r="B6064" s="97"/>
    </row>
    <row r="6065" spans="2:2" x14ac:dyDescent="0.2">
      <c r="B6065" s="97"/>
    </row>
    <row r="6066" spans="2:2" x14ac:dyDescent="0.2">
      <c r="B6066" s="97"/>
    </row>
    <row r="6067" spans="2:2" x14ac:dyDescent="0.2">
      <c r="B6067" s="97"/>
    </row>
    <row r="6068" spans="2:2" x14ac:dyDescent="0.2">
      <c r="B6068" s="97"/>
    </row>
    <row r="6069" spans="2:2" x14ac:dyDescent="0.2">
      <c r="B6069" s="97"/>
    </row>
    <row r="6070" spans="2:2" x14ac:dyDescent="0.2">
      <c r="B6070" s="97"/>
    </row>
    <row r="6071" spans="2:2" x14ac:dyDescent="0.2">
      <c r="B6071" s="97"/>
    </row>
    <row r="6072" spans="2:2" x14ac:dyDescent="0.2">
      <c r="B6072" s="97"/>
    </row>
    <row r="6073" spans="2:2" x14ac:dyDescent="0.2">
      <c r="B6073" s="97"/>
    </row>
    <row r="6074" spans="2:2" x14ac:dyDescent="0.2">
      <c r="B6074" s="97"/>
    </row>
    <row r="6075" spans="2:2" x14ac:dyDescent="0.2">
      <c r="B6075" s="97"/>
    </row>
    <row r="6076" spans="2:2" x14ac:dyDescent="0.2">
      <c r="B6076" s="97"/>
    </row>
    <row r="6077" spans="2:2" x14ac:dyDescent="0.2">
      <c r="B6077" s="97"/>
    </row>
    <row r="6078" spans="2:2" x14ac:dyDescent="0.2">
      <c r="B6078" s="97"/>
    </row>
    <row r="6079" spans="2:2" x14ac:dyDescent="0.2">
      <c r="B6079" s="97"/>
    </row>
    <row r="6080" spans="2:2" x14ac:dyDescent="0.2">
      <c r="B6080" s="97"/>
    </row>
    <row r="6081" spans="2:2" x14ac:dyDescent="0.2">
      <c r="B6081" s="97"/>
    </row>
    <row r="6082" spans="2:2" x14ac:dyDescent="0.2">
      <c r="B6082" s="97"/>
    </row>
    <row r="6083" spans="2:2" x14ac:dyDescent="0.2">
      <c r="B6083" s="97"/>
    </row>
    <row r="6084" spans="2:2" x14ac:dyDescent="0.2">
      <c r="B6084" s="97"/>
    </row>
    <row r="6085" spans="2:2" x14ac:dyDescent="0.2">
      <c r="B6085" s="97"/>
    </row>
    <row r="6086" spans="2:2" x14ac:dyDescent="0.2">
      <c r="B6086" s="97"/>
    </row>
    <row r="6087" spans="2:2" x14ac:dyDescent="0.2">
      <c r="B6087" s="97"/>
    </row>
    <row r="6088" spans="2:2" x14ac:dyDescent="0.2">
      <c r="B6088" s="97"/>
    </row>
    <row r="6089" spans="2:2" x14ac:dyDescent="0.2">
      <c r="B6089" s="97"/>
    </row>
    <row r="6090" spans="2:2" x14ac:dyDescent="0.2">
      <c r="B6090" s="97"/>
    </row>
    <row r="6091" spans="2:2" x14ac:dyDescent="0.2">
      <c r="B6091" s="97"/>
    </row>
    <row r="6092" spans="2:2" x14ac:dyDescent="0.2">
      <c r="B6092" s="97"/>
    </row>
    <row r="6093" spans="2:2" x14ac:dyDescent="0.2">
      <c r="B6093" s="97"/>
    </row>
    <row r="6094" spans="2:2" x14ac:dyDescent="0.2">
      <c r="B6094" s="97"/>
    </row>
    <row r="6095" spans="2:2" x14ac:dyDescent="0.2">
      <c r="B6095" s="97"/>
    </row>
    <row r="6096" spans="2:2" x14ac:dyDescent="0.2">
      <c r="B6096" s="97"/>
    </row>
    <row r="6097" spans="2:2" x14ac:dyDescent="0.2">
      <c r="B6097" s="97"/>
    </row>
    <row r="6098" spans="2:2" x14ac:dyDescent="0.2">
      <c r="B6098" s="97"/>
    </row>
    <row r="6099" spans="2:2" x14ac:dyDescent="0.2">
      <c r="B6099" s="97"/>
    </row>
    <row r="6100" spans="2:2" x14ac:dyDescent="0.2">
      <c r="B6100" s="97"/>
    </row>
    <row r="6101" spans="2:2" x14ac:dyDescent="0.2">
      <c r="B6101" s="97"/>
    </row>
    <row r="6102" spans="2:2" x14ac:dyDescent="0.2">
      <c r="B6102" s="97"/>
    </row>
    <row r="6103" spans="2:2" x14ac:dyDescent="0.2">
      <c r="B6103" s="97"/>
    </row>
    <row r="6104" spans="2:2" x14ac:dyDescent="0.2">
      <c r="B6104" s="97"/>
    </row>
    <row r="6105" spans="2:2" x14ac:dyDescent="0.2">
      <c r="B6105" s="97"/>
    </row>
    <row r="6106" spans="2:2" x14ac:dyDescent="0.2">
      <c r="B6106" s="97"/>
    </row>
    <row r="6107" spans="2:2" x14ac:dyDescent="0.2">
      <c r="B6107" s="97"/>
    </row>
    <row r="6108" spans="2:2" x14ac:dyDescent="0.2">
      <c r="B6108" s="97"/>
    </row>
    <row r="6109" spans="2:2" x14ac:dyDescent="0.2">
      <c r="B6109" s="97"/>
    </row>
    <row r="6110" spans="2:2" x14ac:dyDescent="0.2">
      <c r="B6110" s="97"/>
    </row>
    <row r="6111" spans="2:2" x14ac:dyDescent="0.2">
      <c r="B6111" s="97"/>
    </row>
    <row r="6112" spans="2:2" x14ac:dyDescent="0.2">
      <c r="B6112" s="97"/>
    </row>
    <row r="6113" spans="2:2" x14ac:dyDescent="0.2">
      <c r="B6113" s="97"/>
    </row>
    <row r="6114" spans="2:2" x14ac:dyDescent="0.2">
      <c r="B6114" s="97"/>
    </row>
    <row r="6115" spans="2:2" x14ac:dyDescent="0.2">
      <c r="B6115" s="97"/>
    </row>
    <row r="6116" spans="2:2" x14ac:dyDescent="0.2">
      <c r="B6116" s="97"/>
    </row>
    <row r="6117" spans="2:2" x14ac:dyDescent="0.2">
      <c r="B6117" s="97"/>
    </row>
    <row r="6118" spans="2:2" x14ac:dyDescent="0.2">
      <c r="B6118" s="97"/>
    </row>
    <row r="6119" spans="2:2" x14ac:dyDescent="0.2">
      <c r="B6119" s="97"/>
    </row>
    <row r="6120" spans="2:2" x14ac:dyDescent="0.2">
      <c r="B6120" s="97"/>
    </row>
    <row r="6121" spans="2:2" x14ac:dyDescent="0.2">
      <c r="B6121" s="97"/>
    </row>
    <row r="6122" spans="2:2" x14ac:dyDescent="0.2">
      <c r="B6122" s="97"/>
    </row>
    <row r="6123" spans="2:2" x14ac:dyDescent="0.2">
      <c r="B6123" s="97"/>
    </row>
    <row r="6124" spans="2:2" x14ac:dyDescent="0.2">
      <c r="B6124" s="97"/>
    </row>
    <row r="6125" spans="2:2" x14ac:dyDescent="0.2">
      <c r="B6125" s="97"/>
    </row>
    <row r="6126" spans="2:2" x14ac:dyDescent="0.2">
      <c r="B6126" s="97"/>
    </row>
    <row r="6127" spans="2:2" x14ac:dyDescent="0.2">
      <c r="B6127" s="97"/>
    </row>
    <row r="6128" spans="2:2" x14ac:dyDescent="0.2">
      <c r="B6128" s="97"/>
    </row>
    <row r="6129" spans="2:2" x14ac:dyDescent="0.2">
      <c r="B6129" s="97"/>
    </row>
    <row r="6130" spans="2:2" x14ac:dyDescent="0.2">
      <c r="B6130" s="97"/>
    </row>
    <row r="6131" spans="2:2" x14ac:dyDescent="0.2">
      <c r="B6131" s="97"/>
    </row>
    <row r="6132" spans="2:2" x14ac:dyDescent="0.2">
      <c r="B6132" s="97"/>
    </row>
    <row r="6133" spans="2:2" x14ac:dyDescent="0.2">
      <c r="B6133" s="97"/>
    </row>
    <row r="6134" spans="2:2" x14ac:dyDescent="0.2">
      <c r="B6134" s="97"/>
    </row>
    <row r="6135" spans="2:2" x14ac:dyDescent="0.2">
      <c r="B6135" s="97"/>
    </row>
    <row r="6136" spans="2:2" x14ac:dyDescent="0.2">
      <c r="B6136" s="97"/>
    </row>
    <row r="6137" spans="2:2" x14ac:dyDescent="0.2">
      <c r="B6137" s="97"/>
    </row>
    <row r="6138" spans="2:2" x14ac:dyDescent="0.2">
      <c r="B6138" s="97"/>
    </row>
    <row r="6139" spans="2:2" x14ac:dyDescent="0.2">
      <c r="B6139" s="97"/>
    </row>
    <row r="6140" spans="2:2" x14ac:dyDescent="0.2">
      <c r="B6140" s="97"/>
    </row>
    <row r="6141" spans="2:2" x14ac:dyDescent="0.2">
      <c r="B6141" s="97"/>
    </row>
    <row r="6142" spans="2:2" x14ac:dyDescent="0.2">
      <c r="B6142" s="97"/>
    </row>
    <row r="6143" spans="2:2" x14ac:dyDescent="0.2">
      <c r="B6143" s="97"/>
    </row>
    <row r="6144" spans="2:2" x14ac:dyDescent="0.2">
      <c r="B6144" s="97"/>
    </row>
    <row r="6145" spans="2:2" x14ac:dyDescent="0.2">
      <c r="B6145" s="97"/>
    </row>
    <row r="6146" spans="2:2" x14ac:dyDescent="0.2">
      <c r="B6146" s="97"/>
    </row>
    <row r="6147" spans="2:2" x14ac:dyDescent="0.2">
      <c r="B6147" s="97"/>
    </row>
    <row r="6148" spans="2:2" x14ac:dyDescent="0.2">
      <c r="B6148" s="97"/>
    </row>
    <row r="6149" spans="2:2" x14ac:dyDescent="0.2">
      <c r="B6149" s="97"/>
    </row>
    <row r="6150" spans="2:2" x14ac:dyDescent="0.2">
      <c r="B6150" s="97"/>
    </row>
    <row r="6151" spans="2:2" x14ac:dyDescent="0.2">
      <c r="B6151" s="97"/>
    </row>
    <row r="6152" spans="2:2" x14ac:dyDescent="0.2">
      <c r="B6152" s="97"/>
    </row>
    <row r="6153" spans="2:2" x14ac:dyDescent="0.2">
      <c r="B6153" s="97"/>
    </row>
    <row r="6154" spans="2:2" x14ac:dyDescent="0.2">
      <c r="B6154" s="97"/>
    </row>
    <row r="6155" spans="2:2" x14ac:dyDescent="0.2">
      <c r="B6155" s="97"/>
    </row>
    <row r="6156" spans="2:2" x14ac:dyDescent="0.2">
      <c r="B6156" s="97"/>
    </row>
    <row r="6157" spans="2:2" x14ac:dyDescent="0.2">
      <c r="B6157" s="97"/>
    </row>
    <row r="6158" spans="2:2" x14ac:dyDescent="0.2">
      <c r="B6158" s="97"/>
    </row>
    <row r="6159" spans="2:2" x14ac:dyDescent="0.2">
      <c r="B6159" s="97"/>
    </row>
    <row r="6160" spans="2:2" x14ac:dyDescent="0.2">
      <c r="B6160" s="97"/>
    </row>
    <row r="6161" spans="2:2" x14ac:dyDescent="0.2">
      <c r="B6161" s="97"/>
    </row>
    <row r="6162" spans="2:2" x14ac:dyDescent="0.2">
      <c r="B6162" s="97"/>
    </row>
    <row r="6163" spans="2:2" x14ac:dyDescent="0.2">
      <c r="B6163" s="97"/>
    </row>
    <row r="6164" spans="2:2" x14ac:dyDescent="0.2">
      <c r="B6164" s="97"/>
    </row>
    <row r="6165" spans="2:2" x14ac:dyDescent="0.2">
      <c r="B6165" s="97"/>
    </row>
    <row r="6166" spans="2:2" x14ac:dyDescent="0.2">
      <c r="B6166" s="97"/>
    </row>
    <row r="6167" spans="2:2" x14ac:dyDescent="0.2">
      <c r="B6167" s="97"/>
    </row>
    <row r="6168" spans="2:2" x14ac:dyDescent="0.2">
      <c r="B6168" s="97"/>
    </row>
    <row r="6169" spans="2:2" x14ac:dyDescent="0.2">
      <c r="B6169" s="97"/>
    </row>
    <row r="6170" spans="2:2" x14ac:dyDescent="0.2">
      <c r="B6170" s="97"/>
    </row>
    <row r="6171" spans="2:2" x14ac:dyDescent="0.2">
      <c r="B6171" s="97"/>
    </row>
    <row r="6172" spans="2:2" x14ac:dyDescent="0.2">
      <c r="B6172" s="97"/>
    </row>
    <row r="6173" spans="2:2" x14ac:dyDescent="0.2">
      <c r="B6173" s="97"/>
    </row>
    <row r="6174" spans="2:2" x14ac:dyDescent="0.2">
      <c r="B6174" s="97"/>
    </row>
    <row r="6175" spans="2:2" x14ac:dyDescent="0.2">
      <c r="B6175" s="97"/>
    </row>
    <row r="6176" spans="2:2" x14ac:dyDescent="0.2">
      <c r="B6176" s="97"/>
    </row>
    <row r="6177" spans="2:2" x14ac:dyDescent="0.2">
      <c r="B6177" s="97"/>
    </row>
    <row r="6178" spans="2:2" x14ac:dyDescent="0.2">
      <c r="B6178" s="97"/>
    </row>
    <row r="6179" spans="2:2" x14ac:dyDescent="0.2">
      <c r="B6179" s="97"/>
    </row>
    <row r="6180" spans="2:2" x14ac:dyDescent="0.2">
      <c r="B6180" s="97"/>
    </row>
    <row r="6181" spans="2:2" x14ac:dyDescent="0.2">
      <c r="B6181" s="97"/>
    </row>
    <row r="6182" spans="2:2" x14ac:dyDescent="0.2">
      <c r="B6182" s="97"/>
    </row>
    <row r="6183" spans="2:2" x14ac:dyDescent="0.2">
      <c r="B6183" s="97"/>
    </row>
    <row r="6184" spans="2:2" x14ac:dyDescent="0.2">
      <c r="B6184" s="97"/>
    </row>
    <row r="6185" spans="2:2" x14ac:dyDescent="0.2">
      <c r="B6185" s="97"/>
    </row>
    <row r="6186" spans="2:2" x14ac:dyDescent="0.2">
      <c r="B6186" s="97"/>
    </row>
    <row r="6187" spans="2:2" x14ac:dyDescent="0.2">
      <c r="B6187" s="97"/>
    </row>
    <row r="6188" spans="2:2" x14ac:dyDescent="0.2">
      <c r="B6188" s="97"/>
    </row>
    <row r="6189" spans="2:2" x14ac:dyDescent="0.2">
      <c r="B6189" s="97"/>
    </row>
    <row r="6190" spans="2:2" x14ac:dyDescent="0.2">
      <c r="B6190" s="97"/>
    </row>
    <row r="6191" spans="2:2" x14ac:dyDescent="0.2">
      <c r="B6191" s="97"/>
    </row>
    <row r="6192" spans="2:2" x14ac:dyDescent="0.2">
      <c r="B6192" s="97"/>
    </row>
    <row r="6193" spans="2:2" x14ac:dyDescent="0.2">
      <c r="B6193" s="97"/>
    </row>
    <row r="6194" spans="2:2" x14ac:dyDescent="0.2">
      <c r="B6194" s="97"/>
    </row>
    <row r="6195" spans="2:2" x14ac:dyDescent="0.2">
      <c r="B6195" s="97"/>
    </row>
    <row r="6196" spans="2:2" x14ac:dyDescent="0.2">
      <c r="B6196" s="97"/>
    </row>
    <row r="6197" spans="2:2" x14ac:dyDescent="0.2">
      <c r="B6197" s="97"/>
    </row>
    <row r="6198" spans="2:2" x14ac:dyDescent="0.2">
      <c r="B6198" s="97"/>
    </row>
    <row r="6199" spans="2:2" x14ac:dyDescent="0.2">
      <c r="B6199" s="97"/>
    </row>
    <row r="6200" spans="2:2" x14ac:dyDescent="0.2">
      <c r="B6200" s="97"/>
    </row>
    <row r="6201" spans="2:2" x14ac:dyDescent="0.2">
      <c r="B6201" s="97"/>
    </row>
    <row r="6202" spans="2:2" x14ac:dyDescent="0.2">
      <c r="B6202" s="97"/>
    </row>
    <row r="6203" spans="2:2" x14ac:dyDescent="0.2">
      <c r="B6203" s="97"/>
    </row>
    <row r="6204" spans="2:2" x14ac:dyDescent="0.2">
      <c r="B6204" s="97"/>
    </row>
    <row r="6205" spans="2:2" x14ac:dyDescent="0.2">
      <c r="B6205" s="97"/>
    </row>
    <row r="6206" spans="2:2" x14ac:dyDescent="0.2">
      <c r="B6206" s="97"/>
    </row>
    <row r="6207" spans="2:2" x14ac:dyDescent="0.2">
      <c r="B6207" s="97"/>
    </row>
    <row r="6208" spans="2:2" x14ac:dyDescent="0.2">
      <c r="B6208" s="97"/>
    </row>
    <row r="6209" spans="2:2" x14ac:dyDescent="0.2">
      <c r="B6209" s="97"/>
    </row>
    <row r="6210" spans="2:2" x14ac:dyDescent="0.2">
      <c r="B6210" s="97"/>
    </row>
    <row r="6211" spans="2:2" x14ac:dyDescent="0.2">
      <c r="B6211" s="97"/>
    </row>
    <row r="6212" spans="2:2" x14ac:dyDescent="0.2">
      <c r="B6212" s="97"/>
    </row>
    <row r="6213" spans="2:2" x14ac:dyDescent="0.2">
      <c r="B6213" s="97"/>
    </row>
    <row r="6214" spans="2:2" x14ac:dyDescent="0.2">
      <c r="B6214" s="97"/>
    </row>
    <row r="6215" spans="2:2" x14ac:dyDescent="0.2">
      <c r="B6215" s="97"/>
    </row>
    <row r="6216" spans="2:2" x14ac:dyDescent="0.2">
      <c r="B6216" s="97"/>
    </row>
    <row r="6217" spans="2:2" x14ac:dyDescent="0.2">
      <c r="B6217" s="97"/>
    </row>
    <row r="6218" spans="2:2" x14ac:dyDescent="0.2">
      <c r="B6218" s="97"/>
    </row>
    <row r="6219" spans="2:2" x14ac:dyDescent="0.2">
      <c r="B6219" s="97"/>
    </row>
    <row r="6220" spans="2:2" x14ac:dyDescent="0.2">
      <c r="B6220" s="97"/>
    </row>
    <row r="6221" spans="2:2" x14ac:dyDescent="0.2">
      <c r="B6221" s="97"/>
    </row>
    <row r="6222" spans="2:2" x14ac:dyDescent="0.2">
      <c r="B6222" s="97"/>
    </row>
    <row r="6223" spans="2:2" x14ac:dyDescent="0.2">
      <c r="B6223" s="97"/>
    </row>
    <row r="6224" spans="2:2" x14ac:dyDescent="0.2">
      <c r="B6224" s="97"/>
    </row>
    <row r="6225" spans="2:2" x14ac:dyDescent="0.2">
      <c r="B6225" s="97"/>
    </row>
    <row r="6226" spans="2:2" x14ac:dyDescent="0.2">
      <c r="B6226" s="97"/>
    </row>
    <row r="6227" spans="2:2" x14ac:dyDescent="0.2">
      <c r="B6227" s="97"/>
    </row>
    <row r="6228" spans="2:2" x14ac:dyDescent="0.2">
      <c r="B6228" s="97"/>
    </row>
    <row r="6229" spans="2:2" x14ac:dyDescent="0.2">
      <c r="B6229" s="97"/>
    </row>
    <row r="6230" spans="2:2" x14ac:dyDescent="0.2">
      <c r="B6230" s="97"/>
    </row>
    <row r="6231" spans="2:2" x14ac:dyDescent="0.2">
      <c r="B6231" s="97"/>
    </row>
    <row r="6232" spans="2:2" x14ac:dyDescent="0.2">
      <c r="B6232" s="97"/>
    </row>
    <row r="6233" spans="2:2" x14ac:dyDescent="0.2">
      <c r="B6233" s="97"/>
    </row>
    <row r="6234" spans="2:2" x14ac:dyDescent="0.2">
      <c r="B6234" s="97"/>
    </row>
    <row r="6235" spans="2:2" x14ac:dyDescent="0.2">
      <c r="B6235" s="97"/>
    </row>
    <row r="6236" spans="2:2" x14ac:dyDescent="0.2">
      <c r="B6236" s="97"/>
    </row>
    <row r="6237" spans="2:2" x14ac:dyDescent="0.2">
      <c r="B6237" s="97"/>
    </row>
    <row r="6238" spans="2:2" x14ac:dyDescent="0.2">
      <c r="B6238" s="97"/>
    </row>
    <row r="6239" spans="2:2" x14ac:dyDescent="0.2">
      <c r="B6239" s="97"/>
    </row>
    <row r="6240" spans="2:2" x14ac:dyDescent="0.2">
      <c r="B6240" s="97"/>
    </row>
    <row r="6241" spans="2:2" x14ac:dyDescent="0.2">
      <c r="B6241" s="97"/>
    </row>
    <row r="6242" spans="2:2" x14ac:dyDescent="0.2">
      <c r="B6242" s="97"/>
    </row>
    <row r="6243" spans="2:2" x14ac:dyDescent="0.2">
      <c r="B6243" s="97"/>
    </row>
    <row r="6244" spans="2:2" x14ac:dyDescent="0.2">
      <c r="B6244" s="97"/>
    </row>
    <row r="6245" spans="2:2" x14ac:dyDescent="0.2">
      <c r="B6245" s="97"/>
    </row>
    <row r="6246" spans="2:2" x14ac:dyDescent="0.2">
      <c r="B6246" s="97"/>
    </row>
    <row r="6247" spans="2:2" x14ac:dyDescent="0.2">
      <c r="B6247" s="97"/>
    </row>
    <row r="6248" spans="2:2" x14ac:dyDescent="0.2">
      <c r="B6248" s="97"/>
    </row>
    <row r="6249" spans="2:2" x14ac:dyDescent="0.2">
      <c r="B6249" s="97"/>
    </row>
    <row r="6250" spans="2:2" x14ac:dyDescent="0.2">
      <c r="B6250" s="97"/>
    </row>
    <row r="6251" spans="2:2" x14ac:dyDescent="0.2">
      <c r="B6251" s="97"/>
    </row>
    <row r="6252" spans="2:2" x14ac:dyDescent="0.2">
      <c r="B6252" s="97"/>
    </row>
    <row r="6253" spans="2:2" x14ac:dyDescent="0.2">
      <c r="B6253" s="97"/>
    </row>
    <row r="6254" spans="2:2" x14ac:dyDescent="0.2">
      <c r="B6254" s="97"/>
    </row>
    <row r="6255" spans="2:2" x14ac:dyDescent="0.2">
      <c r="B6255" s="97"/>
    </row>
    <row r="6256" spans="2:2" x14ac:dyDescent="0.2">
      <c r="B6256" s="97"/>
    </row>
    <row r="6257" spans="2:2" x14ac:dyDescent="0.2">
      <c r="B6257" s="97"/>
    </row>
    <row r="6258" spans="2:2" x14ac:dyDescent="0.2">
      <c r="B6258" s="97"/>
    </row>
    <row r="6259" spans="2:2" x14ac:dyDescent="0.2">
      <c r="B6259" s="97"/>
    </row>
    <row r="6260" spans="2:2" x14ac:dyDescent="0.2">
      <c r="B6260" s="97"/>
    </row>
    <row r="6261" spans="2:2" x14ac:dyDescent="0.2">
      <c r="B6261" s="97"/>
    </row>
    <row r="6262" spans="2:2" x14ac:dyDescent="0.2">
      <c r="B6262" s="97"/>
    </row>
    <row r="6263" spans="2:2" x14ac:dyDescent="0.2">
      <c r="B6263" s="97"/>
    </row>
    <row r="6264" spans="2:2" x14ac:dyDescent="0.2">
      <c r="B6264" s="97"/>
    </row>
    <row r="6265" spans="2:2" x14ac:dyDescent="0.2">
      <c r="B6265" s="97"/>
    </row>
    <row r="6266" spans="2:2" x14ac:dyDescent="0.2">
      <c r="B6266" s="97"/>
    </row>
    <row r="6267" spans="2:2" x14ac:dyDescent="0.2">
      <c r="B6267" s="97"/>
    </row>
    <row r="6268" spans="2:2" x14ac:dyDescent="0.2">
      <c r="B6268" s="97"/>
    </row>
    <row r="6269" spans="2:2" x14ac:dyDescent="0.2">
      <c r="B6269" s="97"/>
    </row>
    <row r="6270" spans="2:2" x14ac:dyDescent="0.2">
      <c r="B6270" s="97"/>
    </row>
    <row r="6271" spans="2:2" x14ac:dyDescent="0.2">
      <c r="B6271" s="97"/>
    </row>
    <row r="6272" spans="2:2" x14ac:dyDescent="0.2">
      <c r="B6272" s="97"/>
    </row>
    <row r="6273" spans="2:2" x14ac:dyDescent="0.2">
      <c r="B6273" s="97"/>
    </row>
    <row r="6274" spans="2:2" x14ac:dyDescent="0.2">
      <c r="B6274" s="97"/>
    </row>
    <row r="6275" spans="2:2" x14ac:dyDescent="0.2">
      <c r="B6275" s="97"/>
    </row>
    <row r="6276" spans="2:2" x14ac:dyDescent="0.2">
      <c r="B6276" s="97"/>
    </row>
    <row r="6277" spans="2:2" x14ac:dyDescent="0.2">
      <c r="B6277" s="97"/>
    </row>
    <row r="6278" spans="2:2" x14ac:dyDescent="0.2">
      <c r="B6278" s="97"/>
    </row>
    <row r="6279" spans="2:2" x14ac:dyDescent="0.2">
      <c r="B6279" s="97"/>
    </row>
    <row r="6280" spans="2:2" x14ac:dyDescent="0.2">
      <c r="B6280" s="97"/>
    </row>
    <row r="6281" spans="2:2" x14ac:dyDescent="0.2">
      <c r="B6281" s="97"/>
    </row>
    <row r="6282" spans="2:2" x14ac:dyDescent="0.2">
      <c r="B6282" s="97"/>
    </row>
    <row r="6283" spans="2:2" x14ac:dyDescent="0.2">
      <c r="B6283" s="97"/>
    </row>
    <row r="6284" spans="2:2" x14ac:dyDescent="0.2">
      <c r="B6284" s="97"/>
    </row>
    <row r="6285" spans="2:2" x14ac:dyDescent="0.2">
      <c r="B6285" s="97"/>
    </row>
    <row r="6286" spans="2:2" x14ac:dyDescent="0.2">
      <c r="B6286" s="97"/>
    </row>
    <row r="6287" spans="2:2" x14ac:dyDescent="0.2">
      <c r="B6287" s="97"/>
    </row>
    <row r="6288" spans="2:2" x14ac:dyDescent="0.2">
      <c r="B6288" s="97"/>
    </row>
    <row r="6289" spans="2:2" x14ac:dyDescent="0.2">
      <c r="B6289" s="97"/>
    </row>
    <row r="6290" spans="2:2" x14ac:dyDescent="0.2">
      <c r="B6290" s="97"/>
    </row>
    <row r="6291" spans="2:2" x14ac:dyDescent="0.2">
      <c r="B6291" s="97"/>
    </row>
    <row r="6292" spans="2:2" x14ac:dyDescent="0.2">
      <c r="B6292" s="97"/>
    </row>
    <row r="6293" spans="2:2" x14ac:dyDescent="0.2">
      <c r="B6293" s="97"/>
    </row>
    <row r="6294" spans="2:2" x14ac:dyDescent="0.2">
      <c r="B6294" s="97"/>
    </row>
    <row r="6295" spans="2:2" x14ac:dyDescent="0.2">
      <c r="B6295" s="97"/>
    </row>
    <row r="6296" spans="2:2" x14ac:dyDescent="0.2">
      <c r="B6296" s="97"/>
    </row>
    <row r="6297" spans="2:2" x14ac:dyDescent="0.2">
      <c r="B6297" s="97"/>
    </row>
    <row r="6298" spans="2:2" x14ac:dyDescent="0.2">
      <c r="B6298" s="97"/>
    </row>
    <row r="6299" spans="2:2" x14ac:dyDescent="0.2">
      <c r="B6299" s="97"/>
    </row>
    <row r="6300" spans="2:2" x14ac:dyDescent="0.2">
      <c r="B6300" s="97"/>
    </row>
    <row r="6301" spans="2:2" x14ac:dyDescent="0.2">
      <c r="B6301" s="97"/>
    </row>
    <row r="6302" spans="2:2" x14ac:dyDescent="0.2">
      <c r="B6302" s="97"/>
    </row>
    <row r="6303" spans="2:2" x14ac:dyDescent="0.2">
      <c r="B6303" s="97"/>
    </row>
    <row r="6304" spans="2:2" x14ac:dyDescent="0.2">
      <c r="B6304" s="97"/>
    </row>
    <row r="6305" spans="2:2" x14ac:dyDescent="0.2">
      <c r="B6305" s="97"/>
    </row>
    <row r="6306" spans="2:2" x14ac:dyDescent="0.2">
      <c r="B6306" s="97"/>
    </row>
    <row r="6307" spans="2:2" x14ac:dyDescent="0.2">
      <c r="B6307" s="97"/>
    </row>
    <row r="6308" spans="2:2" x14ac:dyDescent="0.2">
      <c r="B6308" s="97"/>
    </row>
    <row r="6309" spans="2:2" x14ac:dyDescent="0.2">
      <c r="B6309" s="97"/>
    </row>
    <row r="6310" spans="2:2" x14ac:dyDescent="0.2">
      <c r="B6310" s="97"/>
    </row>
    <row r="6311" spans="2:2" x14ac:dyDescent="0.2">
      <c r="B6311" s="97"/>
    </row>
    <row r="6312" spans="2:2" x14ac:dyDescent="0.2">
      <c r="B6312" s="97"/>
    </row>
    <row r="6313" spans="2:2" x14ac:dyDescent="0.2">
      <c r="B6313" s="97"/>
    </row>
    <row r="6314" spans="2:2" x14ac:dyDescent="0.2">
      <c r="B6314" s="97"/>
    </row>
    <row r="6315" spans="2:2" x14ac:dyDescent="0.2">
      <c r="B6315" s="97"/>
    </row>
    <row r="6316" spans="2:2" x14ac:dyDescent="0.2">
      <c r="B6316" s="97"/>
    </row>
    <row r="6317" spans="2:2" x14ac:dyDescent="0.2">
      <c r="B6317" s="97"/>
    </row>
    <row r="6318" spans="2:2" x14ac:dyDescent="0.2">
      <c r="B6318" s="97"/>
    </row>
    <row r="6319" spans="2:2" x14ac:dyDescent="0.2">
      <c r="B6319" s="97"/>
    </row>
    <row r="6320" spans="2:2" x14ac:dyDescent="0.2">
      <c r="B6320" s="97"/>
    </row>
    <row r="6321" spans="2:2" x14ac:dyDescent="0.2">
      <c r="B6321" s="97"/>
    </row>
    <row r="6322" spans="2:2" x14ac:dyDescent="0.2">
      <c r="B6322" s="97"/>
    </row>
    <row r="6323" spans="2:2" x14ac:dyDescent="0.2">
      <c r="B6323" s="97"/>
    </row>
    <row r="6324" spans="2:2" x14ac:dyDescent="0.2">
      <c r="B6324" s="97"/>
    </row>
    <row r="6325" spans="2:2" x14ac:dyDescent="0.2">
      <c r="B6325" s="97"/>
    </row>
    <row r="6326" spans="2:2" x14ac:dyDescent="0.2">
      <c r="B6326" s="97"/>
    </row>
    <row r="6327" spans="2:2" x14ac:dyDescent="0.2">
      <c r="B6327" s="97"/>
    </row>
    <row r="6328" spans="2:2" x14ac:dyDescent="0.2">
      <c r="B6328" s="97"/>
    </row>
    <row r="6329" spans="2:2" x14ac:dyDescent="0.2">
      <c r="B6329" s="97"/>
    </row>
    <row r="6330" spans="2:2" x14ac:dyDescent="0.2">
      <c r="B6330" s="97"/>
    </row>
    <row r="6331" spans="2:2" x14ac:dyDescent="0.2">
      <c r="B6331" s="97"/>
    </row>
    <row r="6332" spans="2:2" x14ac:dyDescent="0.2">
      <c r="B6332" s="97"/>
    </row>
    <row r="6333" spans="2:2" x14ac:dyDescent="0.2">
      <c r="B6333" s="97"/>
    </row>
    <row r="6334" spans="2:2" x14ac:dyDescent="0.2">
      <c r="B6334" s="97"/>
    </row>
    <row r="6335" spans="2:2" x14ac:dyDescent="0.2">
      <c r="B6335" s="97"/>
    </row>
    <row r="6336" spans="2:2" x14ac:dyDescent="0.2">
      <c r="B6336" s="97"/>
    </row>
    <row r="6337" spans="2:2" x14ac:dyDescent="0.2">
      <c r="B6337" s="97"/>
    </row>
    <row r="6338" spans="2:2" x14ac:dyDescent="0.2">
      <c r="B6338" s="97"/>
    </row>
    <row r="6339" spans="2:2" x14ac:dyDescent="0.2">
      <c r="B6339" s="97"/>
    </row>
    <row r="6340" spans="2:2" x14ac:dyDescent="0.2">
      <c r="B6340" s="97"/>
    </row>
    <row r="6341" spans="2:2" x14ac:dyDescent="0.2">
      <c r="B6341" s="97"/>
    </row>
    <row r="6342" spans="2:2" x14ac:dyDescent="0.2">
      <c r="B6342" s="97"/>
    </row>
    <row r="6343" spans="2:2" x14ac:dyDescent="0.2">
      <c r="B6343" s="97"/>
    </row>
    <row r="6344" spans="2:2" x14ac:dyDescent="0.2">
      <c r="B6344" s="97"/>
    </row>
    <row r="6345" spans="2:2" x14ac:dyDescent="0.2">
      <c r="B6345" s="97"/>
    </row>
    <row r="6346" spans="2:2" x14ac:dyDescent="0.2">
      <c r="B6346" s="97"/>
    </row>
    <row r="6347" spans="2:2" x14ac:dyDescent="0.2">
      <c r="B6347" s="97"/>
    </row>
    <row r="6348" spans="2:2" x14ac:dyDescent="0.2">
      <c r="B6348" s="97"/>
    </row>
    <row r="6349" spans="2:2" x14ac:dyDescent="0.2">
      <c r="B6349" s="97"/>
    </row>
    <row r="6350" spans="2:2" x14ac:dyDescent="0.2">
      <c r="B6350" s="97"/>
    </row>
    <row r="6351" spans="2:2" x14ac:dyDescent="0.2">
      <c r="B6351" s="97"/>
    </row>
    <row r="6352" spans="2:2" x14ac:dyDescent="0.2">
      <c r="B6352" s="97"/>
    </row>
    <row r="6353" spans="2:2" x14ac:dyDescent="0.2">
      <c r="B6353" s="97"/>
    </row>
    <row r="6354" spans="2:2" x14ac:dyDescent="0.2">
      <c r="B6354" s="97"/>
    </row>
    <row r="6355" spans="2:2" x14ac:dyDescent="0.2">
      <c r="B6355" s="97"/>
    </row>
    <row r="6356" spans="2:2" x14ac:dyDescent="0.2">
      <c r="B6356" s="97"/>
    </row>
    <row r="6357" spans="2:2" x14ac:dyDescent="0.2">
      <c r="B6357" s="97"/>
    </row>
    <row r="6358" spans="2:2" x14ac:dyDescent="0.2">
      <c r="B6358" s="97"/>
    </row>
    <row r="6359" spans="2:2" x14ac:dyDescent="0.2">
      <c r="B6359" s="97"/>
    </row>
    <row r="6360" spans="2:2" x14ac:dyDescent="0.2">
      <c r="B6360" s="97"/>
    </row>
    <row r="6361" spans="2:2" x14ac:dyDescent="0.2">
      <c r="B6361" s="97"/>
    </row>
    <row r="6362" spans="2:2" x14ac:dyDescent="0.2">
      <c r="B6362" s="97"/>
    </row>
    <row r="6363" spans="2:2" x14ac:dyDescent="0.2">
      <c r="B6363" s="97"/>
    </row>
    <row r="6364" spans="2:2" x14ac:dyDescent="0.2">
      <c r="B6364" s="97"/>
    </row>
    <row r="6365" spans="2:2" x14ac:dyDescent="0.2">
      <c r="B6365" s="97"/>
    </row>
    <row r="6366" spans="2:2" x14ac:dyDescent="0.2">
      <c r="B6366" s="97"/>
    </row>
    <row r="6367" spans="2:2" x14ac:dyDescent="0.2">
      <c r="B6367" s="97"/>
    </row>
    <row r="6368" spans="2:2" x14ac:dyDescent="0.2">
      <c r="B6368" s="97"/>
    </row>
    <row r="6369" spans="2:2" x14ac:dyDescent="0.2">
      <c r="B6369" s="97"/>
    </row>
    <row r="6370" spans="2:2" x14ac:dyDescent="0.2">
      <c r="B6370" s="97"/>
    </row>
    <row r="6371" spans="2:2" x14ac:dyDescent="0.2">
      <c r="B6371" s="97"/>
    </row>
    <row r="6372" spans="2:2" x14ac:dyDescent="0.2">
      <c r="B6372" s="97"/>
    </row>
    <row r="6373" spans="2:2" x14ac:dyDescent="0.2">
      <c r="B6373" s="97"/>
    </row>
    <row r="6374" spans="2:2" x14ac:dyDescent="0.2">
      <c r="B6374" s="97"/>
    </row>
    <row r="6375" spans="2:2" x14ac:dyDescent="0.2">
      <c r="B6375" s="97"/>
    </row>
    <row r="6376" spans="2:2" x14ac:dyDescent="0.2">
      <c r="B6376" s="97"/>
    </row>
    <row r="6377" spans="2:2" x14ac:dyDescent="0.2">
      <c r="B6377" s="97"/>
    </row>
    <row r="6378" spans="2:2" x14ac:dyDescent="0.2">
      <c r="B6378" s="97"/>
    </row>
    <row r="6379" spans="2:2" x14ac:dyDescent="0.2">
      <c r="B6379" s="97"/>
    </row>
    <row r="6380" spans="2:2" x14ac:dyDescent="0.2">
      <c r="B6380" s="97"/>
    </row>
    <row r="6381" spans="2:2" x14ac:dyDescent="0.2">
      <c r="B6381" s="97"/>
    </row>
    <row r="6382" spans="2:2" x14ac:dyDescent="0.2">
      <c r="B6382" s="97"/>
    </row>
    <row r="6383" spans="2:2" x14ac:dyDescent="0.2">
      <c r="B6383" s="97"/>
    </row>
    <row r="6384" spans="2:2" x14ac:dyDescent="0.2">
      <c r="B6384" s="97"/>
    </row>
    <row r="6385" spans="2:2" x14ac:dyDescent="0.2">
      <c r="B6385" s="97"/>
    </row>
    <row r="6386" spans="2:2" x14ac:dyDescent="0.2">
      <c r="B6386" s="97"/>
    </row>
    <row r="6387" spans="2:2" x14ac:dyDescent="0.2">
      <c r="B6387" s="97"/>
    </row>
    <row r="6388" spans="2:2" x14ac:dyDescent="0.2">
      <c r="B6388" s="97"/>
    </row>
    <row r="6389" spans="2:2" x14ac:dyDescent="0.2">
      <c r="B6389" s="97"/>
    </row>
    <row r="6390" spans="2:2" x14ac:dyDescent="0.2">
      <c r="B6390" s="97"/>
    </row>
    <row r="6391" spans="2:2" x14ac:dyDescent="0.2">
      <c r="B6391" s="97"/>
    </row>
    <row r="6392" spans="2:2" x14ac:dyDescent="0.2">
      <c r="B6392" s="97"/>
    </row>
    <row r="6393" spans="2:2" x14ac:dyDescent="0.2">
      <c r="B6393" s="97"/>
    </row>
    <row r="6394" spans="2:2" x14ac:dyDescent="0.2">
      <c r="B6394" s="97"/>
    </row>
    <row r="6395" spans="2:2" x14ac:dyDescent="0.2">
      <c r="B6395" s="97"/>
    </row>
    <row r="6396" spans="2:2" x14ac:dyDescent="0.2">
      <c r="B6396" s="97"/>
    </row>
    <row r="6397" spans="2:2" x14ac:dyDescent="0.2">
      <c r="B6397" s="97"/>
    </row>
    <row r="6398" spans="2:2" x14ac:dyDescent="0.2">
      <c r="B6398" s="97"/>
    </row>
    <row r="6399" spans="2:2" x14ac:dyDescent="0.2">
      <c r="B6399" s="97"/>
    </row>
    <row r="6400" spans="2:2" x14ac:dyDescent="0.2">
      <c r="B6400" s="97"/>
    </row>
    <row r="6401" spans="2:2" x14ac:dyDescent="0.2">
      <c r="B6401" s="97"/>
    </row>
    <row r="6402" spans="2:2" x14ac:dyDescent="0.2">
      <c r="B6402" s="97"/>
    </row>
    <row r="6403" spans="2:2" x14ac:dyDescent="0.2">
      <c r="B6403" s="97"/>
    </row>
    <row r="6404" spans="2:2" x14ac:dyDescent="0.2">
      <c r="B6404" s="97"/>
    </row>
    <row r="6405" spans="2:2" x14ac:dyDescent="0.2">
      <c r="B6405" s="97"/>
    </row>
    <row r="6406" spans="2:2" x14ac:dyDescent="0.2">
      <c r="B6406" s="97"/>
    </row>
    <row r="6407" spans="2:2" x14ac:dyDescent="0.2">
      <c r="B6407" s="97"/>
    </row>
    <row r="6408" spans="2:2" x14ac:dyDescent="0.2">
      <c r="B6408" s="97"/>
    </row>
    <row r="6409" spans="2:2" x14ac:dyDescent="0.2">
      <c r="B6409" s="97"/>
    </row>
    <row r="6410" spans="2:2" x14ac:dyDescent="0.2">
      <c r="B6410" s="97"/>
    </row>
    <row r="6411" spans="2:2" x14ac:dyDescent="0.2">
      <c r="B6411" s="97"/>
    </row>
    <row r="6412" spans="2:2" x14ac:dyDescent="0.2">
      <c r="B6412" s="97"/>
    </row>
    <row r="6413" spans="2:2" x14ac:dyDescent="0.2">
      <c r="B6413" s="97"/>
    </row>
    <row r="6414" spans="2:2" x14ac:dyDescent="0.2">
      <c r="B6414" s="97"/>
    </row>
    <row r="6415" spans="2:2" x14ac:dyDescent="0.2">
      <c r="B6415" s="97"/>
    </row>
    <row r="6416" spans="2:2" x14ac:dyDescent="0.2">
      <c r="B6416" s="97"/>
    </row>
    <row r="6417" spans="2:2" x14ac:dyDescent="0.2">
      <c r="B6417" s="97"/>
    </row>
    <row r="6418" spans="2:2" x14ac:dyDescent="0.2">
      <c r="B6418" s="97"/>
    </row>
    <row r="6419" spans="2:2" x14ac:dyDescent="0.2">
      <c r="B6419" s="97"/>
    </row>
    <row r="6420" spans="2:2" x14ac:dyDescent="0.2">
      <c r="B6420" s="97"/>
    </row>
    <row r="6421" spans="2:2" x14ac:dyDescent="0.2">
      <c r="B6421" s="97"/>
    </row>
    <row r="6422" spans="2:2" x14ac:dyDescent="0.2">
      <c r="B6422" s="97"/>
    </row>
    <row r="6423" spans="2:2" x14ac:dyDescent="0.2">
      <c r="B6423" s="97"/>
    </row>
    <row r="6424" spans="2:2" x14ac:dyDescent="0.2">
      <c r="B6424" s="97"/>
    </row>
    <row r="6425" spans="2:2" x14ac:dyDescent="0.2">
      <c r="B6425" s="97"/>
    </row>
    <row r="6426" spans="2:2" x14ac:dyDescent="0.2">
      <c r="B6426" s="97"/>
    </row>
    <row r="6427" spans="2:2" x14ac:dyDescent="0.2">
      <c r="B6427" s="97"/>
    </row>
    <row r="6428" spans="2:2" x14ac:dyDescent="0.2">
      <c r="B6428" s="97"/>
    </row>
    <row r="6429" spans="2:2" x14ac:dyDescent="0.2">
      <c r="B6429" s="97"/>
    </row>
    <row r="6430" spans="2:2" x14ac:dyDescent="0.2">
      <c r="B6430" s="97"/>
    </row>
    <row r="6431" spans="2:2" x14ac:dyDescent="0.2">
      <c r="B6431" s="97"/>
    </row>
    <row r="6432" spans="2:2" x14ac:dyDescent="0.2">
      <c r="B6432" s="97"/>
    </row>
    <row r="6433" spans="2:2" x14ac:dyDescent="0.2">
      <c r="B6433" s="97"/>
    </row>
    <row r="6434" spans="2:2" x14ac:dyDescent="0.2">
      <c r="B6434" s="97"/>
    </row>
    <row r="6435" spans="2:2" x14ac:dyDescent="0.2">
      <c r="B6435" s="97"/>
    </row>
    <row r="6436" spans="2:2" x14ac:dyDescent="0.2">
      <c r="B6436" s="97"/>
    </row>
    <row r="6437" spans="2:2" x14ac:dyDescent="0.2">
      <c r="B6437" s="97"/>
    </row>
    <row r="6438" spans="2:2" x14ac:dyDescent="0.2">
      <c r="B6438" s="97"/>
    </row>
    <row r="6439" spans="2:2" x14ac:dyDescent="0.2">
      <c r="B6439" s="97"/>
    </row>
    <row r="6440" spans="2:2" x14ac:dyDescent="0.2">
      <c r="B6440" s="97"/>
    </row>
    <row r="6441" spans="2:2" x14ac:dyDescent="0.2">
      <c r="B6441" s="97"/>
    </row>
    <row r="6442" spans="2:2" x14ac:dyDescent="0.2">
      <c r="B6442" s="97"/>
    </row>
    <row r="6443" spans="2:2" x14ac:dyDescent="0.2">
      <c r="B6443" s="97"/>
    </row>
    <row r="6444" spans="2:2" x14ac:dyDescent="0.2">
      <c r="B6444" s="97"/>
    </row>
    <row r="6445" spans="2:2" x14ac:dyDescent="0.2">
      <c r="B6445" s="97"/>
    </row>
    <row r="6446" spans="2:2" x14ac:dyDescent="0.2">
      <c r="B6446" s="97"/>
    </row>
    <row r="6447" spans="2:2" x14ac:dyDescent="0.2">
      <c r="B6447" s="97"/>
    </row>
    <row r="6448" spans="2:2" x14ac:dyDescent="0.2">
      <c r="B6448" s="97"/>
    </row>
    <row r="6449" spans="2:2" x14ac:dyDescent="0.2">
      <c r="B6449" s="97"/>
    </row>
    <row r="6450" spans="2:2" x14ac:dyDescent="0.2">
      <c r="B6450" s="97"/>
    </row>
    <row r="6451" spans="2:2" x14ac:dyDescent="0.2">
      <c r="B6451" s="97"/>
    </row>
    <row r="6452" spans="2:2" x14ac:dyDescent="0.2">
      <c r="B6452" s="97"/>
    </row>
    <row r="6453" spans="2:2" x14ac:dyDescent="0.2">
      <c r="B6453" s="97"/>
    </row>
    <row r="6454" spans="2:2" x14ac:dyDescent="0.2">
      <c r="B6454" s="97"/>
    </row>
    <row r="6455" spans="2:2" x14ac:dyDescent="0.2">
      <c r="B6455" s="97"/>
    </row>
    <row r="6456" spans="2:2" x14ac:dyDescent="0.2">
      <c r="B6456" s="97"/>
    </row>
    <row r="6457" spans="2:2" x14ac:dyDescent="0.2">
      <c r="B6457" s="97"/>
    </row>
    <row r="6458" spans="2:2" x14ac:dyDescent="0.2">
      <c r="B6458" s="97"/>
    </row>
    <row r="6459" spans="2:2" x14ac:dyDescent="0.2">
      <c r="B6459" s="97"/>
    </row>
    <row r="6460" spans="2:2" x14ac:dyDescent="0.2">
      <c r="B6460" s="97"/>
    </row>
    <row r="6461" spans="2:2" x14ac:dyDescent="0.2">
      <c r="B6461" s="97"/>
    </row>
    <row r="6462" spans="2:2" x14ac:dyDescent="0.2">
      <c r="B6462" s="97"/>
    </row>
    <row r="6463" spans="2:2" x14ac:dyDescent="0.2">
      <c r="B6463" s="97"/>
    </row>
    <row r="6464" spans="2:2" x14ac:dyDescent="0.2">
      <c r="B6464" s="97"/>
    </row>
    <row r="6465" spans="2:2" x14ac:dyDescent="0.2">
      <c r="B6465" s="97"/>
    </row>
    <row r="6466" spans="2:2" x14ac:dyDescent="0.2">
      <c r="B6466" s="97"/>
    </row>
    <row r="6467" spans="2:2" x14ac:dyDescent="0.2">
      <c r="B6467" s="97"/>
    </row>
    <row r="6468" spans="2:2" x14ac:dyDescent="0.2">
      <c r="B6468" s="97"/>
    </row>
    <row r="6469" spans="2:2" x14ac:dyDescent="0.2">
      <c r="B6469" s="97"/>
    </row>
    <row r="6470" spans="2:2" x14ac:dyDescent="0.2">
      <c r="B6470" s="97"/>
    </row>
    <row r="6471" spans="2:2" x14ac:dyDescent="0.2">
      <c r="B6471" s="97"/>
    </row>
    <row r="6472" spans="2:2" x14ac:dyDescent="0.2">
      <c r="B6472" s="97"/>
    </row>
    <row r="6473" spans="2:2" x14ac:dyDescent="0.2">
      <c r="B6473" s="97"/>
    </row>
    <row r="6474" spans="2:2" x14ac:dyDescent="0.2">
      <c r="B6474" s="97"/>
    </row>
    <row r="6475" spans="2:2" x14ac:dyDescent="0.2">
      <c r="B6475" s="97"/>
    </row>
    <row r="6476" spans="2:2" x14ac:dyDescent="0.2">
      <c r="B6476" s="97"/>
    </row>
    <row r="6477" spans="2:2" x14ac:dyDescent="0.2">
      <c r="B6477" s="97"/>
    </row>
    <row r="6478" spans="2:2" x14ac:dyDescent="0.2">
      <c r="B6478" s="97"/>
    </row>
    <row r="6479" spans="2:2" x14ac:dyDescent="0.2">
      <c r="B6479" s="97"/>
    </row>
    <row r="6480" spans="2:2" x14ac:dyDescent="0.2">
      <c r="B6480" s="97"/>
    </row>
    <row r="6481" spans="2:2" x14ac:dyDescent="0.2">
      <c r="B6481" s="97"/>
    </row>
    <row r="6482" spans="2:2" x14ac:dyDescent="0.2">
      <c r="B6482" s="97"/>
    </row>
    <row r="6483" spans="2:2" x14ac:dyDescent="0.2">
      <c r="B6483" s="97"/>
    </row>
    <row r="6484" spans="2:2" x14ac:dyDescent="0.2">
      <c r="B6484" s="97"/>
    </row>
    <row r="6485" spans="2:2" x14ac:dyDescent="0.2">
      <c r="B6485" s="97"/>
    </row>
    <row r="6486" spans="2:2" x14ac:dyDescent="0.2">
      <c r="B6486" s="97"/>
    </row>
    <row r="6487" spans="2:2" x14ac:dyDescent="0.2">
      <c r="B6487" s="97"/>
    </row>
    <row r="6488" spans="2:2" x14ac:dyDescent="0.2">
      <c r="B6488" s="97"/>
    </row>
    <row r="6489" spans="2:2" x14ac:dyDescent="0.2">
      <c r="B6489" s="97"/>
    </row>
    <row r="6490" spans="2:2" x14ac:dyDescent="0.2">
      <c r="B6490" s="97"/>
    </row>
    <row r="6491" spans="2:2" x14ac:dyDescent="0.2">
      <c r="B6491" s="97"/>
    </row>
    <row r="6492" spans="2:2" x14ac:dyDescent="0.2">
      <c r="B6492" s="97"/>
    </row>
    <row r="6493" spans="2:2" x14ac:dyDescent="0.2">
      <c r="B6493" s="97"/>
    </row>
    <row r="6494" spans="2:2" x14ac:dyDescent="0.2">
      <c r="B6494" s="97"/>
    </row>
    <row r="6495" spans="2:2" x14ac:dyDescent="0.2">
      <c r="B6495" s="97"/>
    </row>
    <row r="6496" spans="2:2" x14ac:dyDescent="0.2">
      <c r="B6496" s="97"/>
    </row>
    <row r="6497" spans="2:2" x14ac:dyDescent="0.2">
      <c r="B6497" s="97"/>
    </row>
    <row r="6498" spans="2:2" x14ac:dyDescent="0.2">
      <c r="B6498" s="97"/>
    </row>
    <row r="6499" spans="2:2" x14ac:dyDescent="0.2">
      <c r="B6499" s="97"/>
    </row>
    <row r="6500" spans="2:2" x14ac:dyDescent="0.2">
      <c r="B6500" s="97"/>
    </row>
    <row r="6501" spans="2:2" x14ac:dyDescent="0.2">
      <c r="B6501" s="97"/>
    </row>
    <row r="6502" spans="2:2" x14ac:dyDescent="0.2">
      <c r="B6502" s="97"/>
    </row>
    <row r="6503" spans="2:2" x14ac:dyDescent="0.2">
      <c r="B6503" s="97"/>
    </row>
    <row r="6504" spans="2:2" x14ac:dyDescent="0.2">
      <c r="B6504" s="97"/>
    </row>
    <row r="6505" spans="2:2" x14ac:dyDescent="0.2">
      <c r="B6505" s="97"/>
    </row>
    <row r="6506" spans="2:2" x14ac:dyDescent="0.2">
      <c r="B6506" s="97"/>
    </row>
    <row r="6507" spans="2:2" x14ac:dyDescent="0.2">
      <c r="B6507" s="97"/>
    </row>
    <row r="6508" spans="2:2" x14ac:dyDescent="0.2">
      <c r="B6508" s="97"/>
    </row>
    <row r="6509" spans="2:2" x14ac:dyDescent="0.2">
      <c r="B6509" s="97"/>
    </row>
    <row r="6510" spans="2:2" x14ac:dyDescent="0.2">
      <c r="B6510" s="97"/>
    </row>
    <row r="6511" spans="2:2" x14ac:dyDescent="0.2">
      <c r="B6511" s="97"/>
    </row>
    <row r="6512" spans="2:2" x14ac:dyDescent="0.2">
      <c r="B6512" s="97"/>
    </row>
    <row r="6513" spans="2:2" x14ac:dyDescent="0.2">
      <c r="B6513" s="97"/>
    </row>
    <row r="6514" spans="2:2" x14ac:dyDescent="0.2">
      <c r="B6514" s="97"/>
    </row>
    <row r="6515" spans="2:2" x14ac:dyDescent="0.2">
      <c r="B6515" s="97"/>
    </row>
    <row r="6516" spans="2:2" x14ac:dyDescent="0.2">
      <c r="B6516" s="97"/>
    </row>
    <row r="6517" spans="2:2" x14ac:dyDescent="0.2">
      <c r="B6517" s="97"/>
    </row>
    <row r="6518" spans="2:2" x14ac:dyDescent="0.2">
      <c r="B6518" s="97"/>
    </row>
    <row r="6519" spans="2:2" x14ac:dyDescent="0.2">
      <c r="B6519" s="97"/>
    </row>
    <row r="6520" spans="2:2" x14ac:dyDescent="0.2">
      <c r="B6520" s="97"/>
    </row>
    <row r="6521" spans="2:2" x14ac:dyDescent="0.2">
      <c r="B6521" s="97"/>
    </row>
    <row r="6522" spans="2:2" x14ac:dyDescent="0.2">
      <c r="B6522" s="97"/>
    </row>
    <row r="6523" spans="2:2" x14ac:dyDescent="0.2">
      <c r="B6523" s="97"/>
    </row>
    <row r="6524" spans="2:2" x14ac:dyDescent="0.2">
      <c r="B6524" s="97"/>
    </row>
    <row r="6525" spans="2:2" x14ac:dyDescent="0.2">
      <c r="B6525" s="97"/>
    </row>
    <row r="6526" spans="2:2" x14ac:dyDescent="0.2">
      <c r="B6526" s="97"/>
    </row>
    <row r="6527" spans="2:2" x14ac:dyDescent="0.2">
      <c r="B6527" s="97"/>
    </row>
    <row r="6528" spans="2:2" x14ac:dyDescent="0.2">
      <c r="B6528" s="97"/>
    </row>
    <row r="6529" spans="2:2" x14ac:dyDescent="0.2">
      <c r="B6529" s="97"/>
    </row>
    <row r="6530" spans="2:2" x14ac:dyDescent="0.2">
      <c r="B6530" s="97"/>
    </row>
    <row r="6531" spans="2:2" x14ac:dyDescent="0.2">
      <c r="B6531" s="97"/>
    </row>
    <row r="6532" spans="2:2" x14ac:dyDescent="0.2">
      <c r="B6532" s="97"/>
    </row>
    <row r="6533" spans="2:2" x14ac:dyDescent="0.2">
      <c r="B6533" s="97"/>
    </row>
    <row r="6534" spans="2:2" x14ac:dyDescent="0.2">
      <c r="B6534" s="97"/>
    </row>
    <row r="6535" spans="2:2" x14ac:dyDescent="0.2">
      <c r="B6535" s="97"/>
    </row>
    <row r="6536" spans="2:2" x14ac:dyDescent="0.2">
      <c r="B6536" s="97"/>
    </row>
    <row r="6537" spans="2:2" x14ac:dyDescent="0.2">
      <c r="B6537" s="97"/>
    </row>
    <row r="6538" spans="2:2" x14ac:dyDescent="0.2">
      <c r="B6538" s="97"/>
    </row>
    <row r="6539" spans="2:2" x14ac:dyDescent="0.2">
      <c r="B6539" s="97"/>
    </row>
    <row r="6540" spans="2:2" x14ac:dyDescent="0.2">
      <c r="B6540" s="97"/>
    </row>
    <row r="6541" spans="2:2" x14ac:dyDescent="0.2">
      <c r="B6541" s="97"/>
    </row>
    <row r="6542" spans="2:2" x14ac:dyDescent="0.2">
      <c r="B6542" s="97"/>
    </row>
    <row r="6543" spans="2:2" x14ac:dyDescent="0.2">
      <c r="B6543" s="97"/>
    </row>
    <row r="6544" spans="2:2" x14ac:dyDescent="0.2">
      <c r="B6544" s="97"/>
    </row>
    <row r="6545" spans="2:2" x14ac:dyDescent="0.2">
      <c r="B6545" s="97"/>
    </row>
    <row r="6546" spans="2:2" x14ac:dyDescent="0.2">
      <c r="B6546" s="97"/>
    </row>
    <row r="6547" spans="2:2" x14ac:dyDescent="0.2">
      <c r="B6547" s="97"/>
    </row>
    <row r="6548" spans="2:2" x14ac:dyDescent="0.2">
      <c r="B6548" s="97"/>
    </row>
    <row r="6549" spans="2:2" x14ac:dyDescent="0.2">
      <c r="B6549" s="97"/>
    </row>
    <row r="6550" spans="2:2" x14ac:dyDescent="0.2">
      <c r="B6550" s="97"/>
    </row>
    <row r="6551" spans="2:2" x14ac:dyDescent="0.2">
      <c r="B6551" s="97"/>
    </row>
    <row r="6552" spans="2:2" x14ac:dyDescent="0.2">
      <c r="B6552" s="97"/>
    </row>
    <row r="6553" spans="2:2" x14ac:dyDescent="0.2">
      <c r="B6553" s="97"/>
    </row>
    <row r="6554" spans="2:2" x14ac:dyDescent="0.2">
      <c r="B6554" s="97"/>
    </row>
    <row r="6555" spans="2:2" x14ac:dyDescent="0.2">
      <c r="B6555" s="97"/>
    </row>
    <row r="6556" spans="2:2" x14ac:dyDescent="0.2">
      <c r="B6556" s="97"/>
    </row>
    <row r="6557" spans="2:2" x14ac:dyDescent="0.2">
      <c r="B6557" s="97"/>
    </row>
    <row r="6558" spans="2:2" x14ac:dyDescent="0.2">
      <c r="B6558" s="97"/>
    </row>
    <row r="6559" spans="2:2" x14ac:dyDescent="0.2">
      <c r="B6559" s="97"/>
    </row>
    <row r="6560" spans="2:2" x14ac:dyDescent="0.2">
      <c r="B6560" s="97"/>
    </row>
    <row r="6561" spans="2:2" x14ac:dyDescent="0.2">
      <c r="B6561" s="97"/>
    </row>
    <row r="6562" spans="2:2" x14ac:dyDescent="0.2">
      <c r="B6562" s="97"/>
    </row>
    <row r="6563" spans="2:2" x14ac:dyDescent="0.2">
      <c r="B6563" s="97"/>
    </row>
    <row r="6564" spans="2:2" x14ac:dyDescent="0.2">
      <c r="B6564" s="97"/>
    </row>
    <row r="6565" spans="2:2" x14ac:dyDescent="0.2">
      <c r="B6565" s="97"/>
    </row>
    <row r="6566" spans="2:2" x14ac:dyDescent="0.2">
      <c r="B6566" s="97"/>
    </row>
    <row r="6567" spans="2:2" x14ac:dyDescent="0.2">
      <c r="B6567" s="97"/>
    </row>
    <row r="6568" spans="2:2" x14ac:dyDescent="0.2">
      <c r="B6568" s="97"/>
    </row>
    <row r="6569" spans="2:2" x14ac:dyDescent="0.2">
      <c r="B6569" s="97"/>
    </row>
    <row r="6570" spans="2:2" x14ac:dyDescent="0.2">
      <c r="B6570" s="97"/>
    </row>
    <row r="6571" spans="2:2" x14ac:dyDescent="0.2">
      <c r="B6571" s="97"/>
    </row>
    <row r="6572" spans="2:2" x14ac:dyDescent="0.2">
      <c r="B6572" s="97"/>
    </row>
    <row r="6573" spans="2:2" x14ac:dyDescent="0.2">
      <c r="B6573" s="97"/>
    </row>
    <row r="6574" spans="2:2" x14ac:dyDescent="0.2">
      <c r="B6574" s="97"/>
    </row>
    <row r="6575" spans="2:2" x14ac:dyDescent="0.2">
      <c r="B6575" s="97"/>
    </row>
    <row r="6576" spans="2:2" x14ac:dyDescent="0.2">
      <c r="B6576" s="97"/>
    </row>
    <row r="6577" spans="2:2" x14ac:dyDescent="0.2">
      <c r="B6577" s="97"/>
    </row>
    <row r="6578" spans="2:2" x14ac:dyDescent="0.2">
      <c r="B6578" s="97"/>
    </row>
    <row r="6579" spans="2:2" x14ac:dyDescent="0.2">
      <c r="B6579" s="97"/>
    </row>
    <row r="6580" spans="2:2" x14ac:dyDescent="0.2">
      <c r="B6580" s="97"/>
    </row>
    <row r="6581" spans="2:2" x14ac:dyDescent="0.2">
      <c r="B6581" s="97"/>
    </row>
    <row r="6582" spans="2:2" x14ac:dyDescent="0.2">
      <c r="B6582" s="97"/>
    </row>
    <row r="6583" spans="2:2" x14ac:dyDescent="0.2">
      <c r="B6583" s="97"/>
    </row>
    <row r="6584" spans="2:2" x14ac:dyDescent="0.2">
      <c r="B6584" s="97"/>
    </row>
    <row r="6585" spans="2:2" x14ac:dyDescent="0.2">
      <c r="B6585" s="97"/>
    </row>
    <row r="6586" spans="2:2" x14ac:dyDescent="0.2">
      <c r="B6586" s="97"/>
    </row>
    <row r="6587" spans="2:2" x14ac:dyDescent="0.2">
      <c r="B6587" s="97"/>
    </row>
    <row r="6588" spans="2:2" x14ac:dyDescent="0.2">
      <c r="B6588" s="97"/>
    </row>
    <row r="6589" spans="2:2" x14ac:dyDescent="0.2">
      <c r="B6589" s="97"/>
    </row>
    <row r="6590" spans="2:2" x14ac:dyDescent="0.2">
      <c r="B6590" s="97"/>
    </row>
    <row r="6591" spans="2:2" x14ac:dyDescent="0.2">
      <c r="B6591" s="97"/>
    </row>
    <row r="6592" spans="2:2" x14ac:dyDescent="0.2">
      <c r="B6592" s="97"/>
    </row>
    <row r="6593" spans="2:2" x14ac:dyDescent="0.2">
      <c r="B6593" s="97"/>
    </row>
    <row r="6594" spans="2:2" x14ac:dyDescent="0.2">
      <c r="B6594" s="97"/>
    </row>
    <row r="6595" spans="2:2" x14ac:dyDescent="0.2">
      <c r="B6595" s="97"/>
    </row>
    <row r="6596" spans="2:2" x14ac:dyDescent="0.2">
      <c r="B6596" s="97"/>
    </row>
    <row r="6597" spans="2:2" x14ac:dyDescent="0.2">
      <c r="B6597" s="97"/>
    </row>
    <row r="6598" spans="2:2" x14ac:dyDescent="0.2">
      <c r="B6598" s="97"/>
    </row>
    <row r="6599" spans="2:2" x14ac:dyDescent="0.2">
      <c r="B6599" s="97"/>
    </row>
    <row r="6600" spans="2:2" x14ac:dyDescent="0.2">
      <c r="B6600" s="97"/>
    </row>
    <row r="6601" spans="2:2" x14ac:dyDescent="0.2">
      <c r="B6601" s="97"/>
    </row>
    <row r="6602" spans="2:2" x14ac:dyDescent="0.2">
      <c r="B6602" s="97"/>
    </row>
    <row r="6603" spans="2:2" x14ac:dyDescent="0.2">
      <c r="B6603" s="97"/>
    </row>
    <row r="6604" spans="2:2" x14ac:dyDescent="0.2">
      <c r="B6604" s="97"/>
    </row>
    <row r="6605" spans="2:2" x14ac:dyDescent="0.2">
      <c r="B6605" s="97"/>
    </row>
    <row r="6606" spans="2:2" x14ac:dyDescent="0.2">
      <c r="B6606" s="97"/>
    </row>
    <row r="6607" spans="2:2" x14ac:dyDescent="0.2">
      <c r="B6607" s="97"/>
    </row>
    <row r="6608" spans="2:2" x14ac:dyDescent="0.2">
      <c r="B6608" s="97"/>
    </row>
    <row r="6609" spans="2:2" x14ac:dyDescent="0.2">
      <c r="B6609" s="97"/>
    </row>
    <row r="6610" spans="2:2" x14ac:dyDescent="0.2">
      <c r="B6610" s="97"/>
    </row>
    <row r="6611" spans="2:2" x14ac:dyDescent="0.2">
      <c r="B6611" s="97"/>
    </row>
    <row r="6612" spans="2:2" x14ac:dyDescent="0.2">
      <c r="B6612" s="97"/>
    </row>
    <row r="6613" spans="2:2" x14ac:dyDescent="0.2">
      <c r="B6613" s="97"/>
    </row>
    <row r="6614" spans="2:2" x14ac:dyDescent="0.2">
      <c r="B6614" s="97"/>
    </row>
    <row r="6615" spans="2:2" x14ac:dyDescent="0.2">
      <c r="B6615" s="97"/>
    </row>
    <row r="6616" spans="2:2" x14ac:dyDescent="0.2">
      <c r="B6616" s="97"/>
    </row>
    <row r="6617" spans="2:2" x14ac:dyDescent="0.2">
      <c r="B6617" s="97"/>
    </row>
    <row r="6618" spans="2:2" x14ac:dyDescent="0.2">
      <c r="B6618" s="97"/>
    </row>
    <row r="6619" spans="2:2" x14ac:dyDescent="0.2">
      <c r="B6619" s="97"/>
    </row>
    <row r="6620" spans="2:2" x14ac:dyDescent="0.2">
      <c r="B6620" s="97"/>
    </row>
    <row r="6621" spans="2:2" x14ac:dyDescent="0.2">
      <c r="B6621" s="97"/>
    </row>
    <row r="6622" spans="2:2" x14ac:dyDescent="0.2">
      <c r="B6622" s="97"/>
    </row>
    <row r="6623" spans="2:2" x14ac:dyDescent="0.2">
      <c r="B6623" s="97"/>
    </row>
    <row r="6624" spans="2:2" x14ac:dyDescent="0.2">
      <c r="B6624" s="97"/>
    </row>
    <row r="6625" spans="2:2" x14ac:dyDescent="0.2">
      <c r="B6625" s="97"/>
    </row>
    <row r="6626" spans="2:2" x14ac:dyDescent="0.2">
      <c r="B6626" s="97"/>
    </row>
    <row r="6627" spans="2:2" x14ac:dyDescent="0.2">
      <c r="B6627" s="97"/>
    </row>
    <row r="6628" spans="2:2" x14ac:dyDescent="0.2">
      <c r="B6628" s="97"/>
    </row>
    <row r="6629" spans="2:2" x14ac:dyDescent="0.2">
      <c r="B6629" s="97"/>
    </row>
    <row r="6630" spans="2:2" x14ac:dyDescent="0.2">
      <c r="B6630" s="97"/>
    </row>
    <row r="6631" spans="2:2" x14ac:dyDescent="0.2">
      <c r="B6631" s="97"/>
    </row>
    <row r="6632" spans="2:2" x14ac:dyDescent="0.2">
      <c r="B6632" s="97"/>
    </row>
    <row r="6633" spans="2:2" x14ac:dyDescent="0.2">
      <c r="B6633" s="97"/>
    </row>
    <row r="6634" spans="2:2" x14ac:dyDescent="0.2">
      <c r="B6634" s="97"/>
    </row>
    <row r="6635" spans="2:2" x14ac:dyDescent="0.2">
      <c r="B6635" s="97"/>
    </row>
    <row r="6636" spans="2:2" x14ac:dyDescent="0.2">
      <c r="B6636" s="97"/>
    </row>
    <row r="6637" spans="2:2" x14ac:dyDescent="0.2">
      <c r="B6637" s="97"/>
    </row>
    <row r="6638" spans="2:2" x14ac:dyDescent="0.2">
      <c r="B6638" s="97"/>
    </row>
    <row r="6639" spans="2:2" x14ac:dyDescent="0.2">
      <c r="B6639" s="97"/>
    </row>
    <row r="6640" spans="2:2" x14ac:dyDescent="0.2">
      <c r="B6640" s="97"/>
    </row>
    <row r="6641" spans="2:2" x14ac:dyDescent="0.2">
      <c r="B6641" s="97"/>
    </row>
    <row r="6642" spans="2:2" x14ac:dyDescent="0.2">
      <c r="B6642" s="97"/>
    </row>
    <row r="6643" spans="2:2" x14ac:dyDescent="0.2">
      <c r="B6643" s="97"/>
    </row>
    <row r="6644" spans="2:2" x14ac:dyDescent="0.2">
      <c r="B6644" s="97"/>
    </row>
    <row r="6645" spans="2:2" x14ac:dyDescent="0.2">
      <c r="B6645" s="97"/>
    </row>
    <row r="6646" spans="2:2" x14ac:dyDescent="0.2">
      <c r="B6646" s="97"/>
    </row>
    <row r="6647" spans="2:2" x14ac:dyDescent="0.2">
      <c r="B6647" s="97"/>
    </row>
    <row r="6648" spans="2:2" x14ac:dyDescent="0.2">
      <c r="B6648" s="97"/>
    </row>
    <row r="6649" spans="2:2" x14ac:dyDescent="0.2">
      <c r="B6649" s="97"/>
    </row>
    <row r="6650" spans="2:2" x14ac:dyDescent="0.2">
      <c r="B6650" s="97"/>
    </row>
    <row r="6651" spans="2:2" x14ac:dyDescent="0.2">
      <c r="B6651" s="97"/>
    </row>
    <row r="6652" spans="2:2" x14ac:dyDescent="0.2">
      <c r="B6652" s="97"/>
    </row>
    <row r="6653" spans="2:2" x14ac:dyDescent="0.2">
      <c r="B6653" s="97"/>
    </row>
    <row r="6654" spans="2:2" x14ac:dyDescent="0.2">
      <c r="B6654" s="97"/>
    </row>
    <row r="6655" spans="2:2" x14ac:dyDescent="0.2">
      <c r="B6655" s="97"/>
    </row>
    <row r="6656" spans="2:2" x14ac:dyDescent="0.2">
      <c r="B6656" s="97"/>
    </row>
    <row r="6657" spans="2:2" x14ac:dyDescent="0.2">
      <c r="B6657" s="97"/>
    </row>
    <row r="6658" spans="2:2" x14ac:dyDescent="0.2">
      <c r="B6658" s="97"/>
    </row>
    <row r="6659" spans="2:2" x14ac:dyDescent="0.2">
      <c r="B6659" s="97"/>
    </row>
    <row r="6660" spans="2:2" x14ac:dyDescent="0.2">
      <c r="B6660" s="97"/>
    </row>
    <row r="6661" spans="2:2" x14ac:dyDescent="0.2">
      <c r="B6661" s="97"/>
    </row>
    <row r="6662" spans="2:2" x14ac:dyDescent="0.2">
      <c r="B6662" s="97"/>
    </row>
    <row r="6663" spans="2:2" x14ac:dyDescent="0.2">
      <c r="B6663" s="97"/>
    </row>
    <row r="6664" spans="2:2" x14ac:dyDescent="0.2">
      <c r="B6664" s="97"/>
    </row>
    <row r="6665" spans="2:2" x14ac:dyDescent="0.2">
      <c r="B6665" s="97"/>
    </row>
    <row r="6666" spans="2:2" x14ac:dyDescent="0.2">
      <c r="B6666" s="97"/>
    </row>
    <row r="6667" spans="2:2" x14ac:dyDescent="0.2">
      <c r="B6667" s="97"/>
    </row>
    <row r="6668" spans="2:2" x14ac:dyDescent="0.2">
      <c r="B6668" s="97"/>
    </row>
    <row r="6669" spans="2:2" x14ac:dyDescent="0.2">
      <c r="B6669" s="97"/>
    </row>
    <row r="6670" spans="2:2" x14ac:dyDescent="0.2">
      <c r="B6670" s="97"/>
    </row>
    <row r="6671" spans="2:2" x14ac:dyDescent="0.2">
      <c r="B6671" s="97"/>
    </row>
    <row r="6672" spans="2:2" x14ac:dyDescent="0.2">
      <c r="B6672" s="97"/>
    </row>
    <row r="6673" spans="2:2" x14ac:dyDescent="0.2">
      <c r="B6673" s="97"/>
    </row>
    <row r="6674" spans="2:2" x14ac:dyDescent="0.2">
      <c r="B6674" s="97"/>
    </row>
    <row r="6675" spans="2:2" x14ac:dyDescent="0.2">
      <c r="B6675" s="97"/>
    </row>
    <row r="6676" spans="2:2" x14ac:dyDescent="0.2">
      <c r="B6676" s="97"/>
    </row>
    <row r="6677" spans="2:2" x14ac:dyDescent="0.2">
      <c r="B6677" s="97"/>
    </row>
    <row r="6678" spans="2:2" x14ac:dyDescent="0.2">
      <c r="B6678" s="97"/>
    </row>
    <row r="6679" spans="2:2" x14ac:dyDescent="0.2">
      <c r="B6679" s="97"/>
    </row>
    <row r="6680" spans="2:2" x14ac:dyDescent="0.2">
      <c r="B6680" s="97"/>
    </row>
    <row r="6681" spans="2:2" x14ac:dyDescent="0.2">
      <c r="B6681" s="97"/>
    </row>
    <row r="6682" spans="2:2" x14ac:dyDescent="0.2">
      <c r="B6682" s="97"/>
    </row>
    <row r="6683" spans="2:2" x14ac:dyDescent="0.2">
      <c r="B6683" s="97"/>
    </row>
    <row r="6684" spans="2:2" x14ac:dyDescent="0.2">
      <c r="B6684" s="97"/>
    </row>
    <row r="6685" spans="2:2" x14ac:dyDescent="0.2">
      <c r="B6685" s="97"/>
    </row>
    <row r="6686" spans="2:2" x14ac:dyDescent="0.2">
      <c r="B6686" s="97"/>
    </row>
    <row r="6687" spans="2:2" x14ac:dyDescent="0.2">
      <c r="B6687" s="97"/>
    </row>
    <row r="6688" spans="2:2" x14ac:dyDescent="0.2">
      <c r="B6688" s="97"/>
    </row>
    <row r="6689" spans="2:2" x14ac:dyDescent="0.2">
      <c r="B6689" s="97"/>
    </row>
    <row r="6690" spans="2:2" x14ac:dyDescent="0.2">
      <c r="B6690" s="97"/>
    </row>
    <row r="6691" spans="2:2" x14ac:dyDescent="0.2">
      <c r="B6691" s="97"/>
    </row>
    <row r="6692" spans="2:2" x14ac:dyDescent="0.2">
      <c r="B6692" s="97"/>
    </row>
    <row r="6693" spans="2:2" x14ac:dyDescent="0.2">
      <c r="B6693" s="97"/>
    </row>
    <row r="6694" spans="2:2" x14ac:dyDescent="0.2">
      <c r="B6694" s="97"/>
    </row>
    <row r="6695" spans="2:2" x14ac:dyDescent="0.2">
      <c r="B6695" s="97"/>
    </row>
    <row r="6696" spans="2:2" x14ac:dyDescent="0.2">
      <c r="B6696" s="97"/>
    </row>
    <row r="6697" spans="2:2" x14ac:dyDescent="0.2">
      <c r="B6697" s="97"/>
    </row>
    <row r="6698" spans="2:2" x14ac:dyDescent="0.2">
      <c r="B6698" s="97"/>
    </row>
    <row r="6699" spans="2:2" x14ac:dyDescent="0.2">
      <c r="B6699" s="97"/>
    </row>
    <row r="6700" spans="2:2" x14ac:dyDescent="0.2">
      <c r="B6700" s="97"/>
    </row>
    <row r="6701" spans="2:2" x14ac:dyDescent="0.2">
      <c r="B6701" s="97"/>
    </row>
    <row r="6702" spans="2:2" x14ac:dyDescent="0.2">
      <c r="B6702" s="97"/>
    </row>
    <row r="6703" spans="2:2" x14ac:dyDescent="0.2">
      <c r="B6703" s="97"/>
    </row>
    <row r="6704" spans="2:2" x14ac:dyDescent="0.2">
      <c r="B6704" s="97"/>
    </row>
    <row r="6705" spans="2:2" x14ac:dyDescent="0.2">
      <c r="B6705" s="97"/>
    </row>
    <row r="6706" spans="2:2" x14ac:dyDescent="0.2">
      <c r="B6706" s="97"/>
    </row>
    <row r="6707" spans="2:2" x14ac:dyDescent="0.2">
      <c r="B6707" s="97"/>
    </row>
    <row r="6708" spans="2:2" x14ac:dyDescent="0.2">
      <c r="B6708" s="97"/>
    </row>
    <row r="6709" spans="2:2" x14ac:dyDescent="0.2">
      <c r="B6709" s="97"/>
    </row>
    <row r="6710" spans="2:2" x14ac:dyDescent="0.2">
      <c r="B6710" s="97"/>
    </row>
    <row r="6711" spans="2:2" x14ac:dyDescent="0.2">
      <c r="B6711" s="97"/>
    </row>
    <row r="6712" spans="2:2" x14ac:dyDescent="0.2">
      <c r="B6712" s="97"/>
    </row>
    <row r="6713" spans="2:2" x14ac:dyDescent="0.2">
      <c r="B6713" s="97"/>
    </row>
    <row r="6714" spans="2:2" x14ac:dyDescent="0.2">
      <c r="B6714" s="97"/>
    </row>
    <row r="6715" spans="2:2" x14ac:dyDescent="0.2">
      <c r="B6715" s="97"/>
    </row>
    <row r="6716" spans="2:2" x14ac:dyDescent="0.2">
      <c r="B6716" s="97"/>
    </row>
    <row r="6717" spans="2:2" x14ac:dyDescent="0.2">
      <c r="B6717" s="97"/>
    </row>
    <row r="6718" spans="2:2" x14ac:dyDescent="0.2">
      <c r="B6718" s="97"/>
    </row>
    <row r="6719" spans="2:2" x14ac:dyDescent="0.2">
      <c r="B6719" s="97"/>
    </row>
    <row r="6720" spans="2:2" x14ac:dyDescent="0.2">
      <c r="B6720" s="97"/>
    </row>
    <row r="6721" spans="2:2" x14ac:dyDescent="0.2">
      <c r="B6721" s="97"/>
    </row>
    <row r="6722" spans="2:2" x14ac:dyDescent="0.2">
      <c r="B6722" s="97"/>
    </row>
    <row r="6723" spans="2:2" x14ac:dyDescent="0.2">
      <c r="B6723" s="97"/>
    </row>
    <row r="6724" spans="2:2" x14ac:dyDescent="0.2">
      <c r="B6724" s="97"/>
    </row>
    <row r="6725" spans="2:2" x14ac:dyDescent="0.2">
      <c r="B6725" s="97"/>
    </row>
    <row r="6726" spans="2:2" x14ac:dyDescent="0.2">
      <c r="B6726" s="97"/>
    </row>
    <row r="6727" spans="2:2" x14ac:dyDescent="0.2">
      <c r="B6727" s="97"/>
    </row>
    <row r="6728" spans="2:2" x14ac:dyDescent="0.2">
      <c r="B6728" s="97"/>
    </row>
    <row r="6729" spans="2:2" x14ac:dyDescent="0.2">
      <c r="B6729" s="97"/>
    </row>
    <row r="6730" spans="2:2" x14ac:dyDescent="0.2">
      <c r="B6730" s="97"/>
    </row>
    <row r="6731" spans="2:2" x14ac:dyDescent="0.2">
      <c r="B6731" s="97"/>
    </row>
    <row r="6732" spans="2:2" x14ac:dyDescent="0.2">
      <c r="B6732" s="97"/>
    </row>
    <row r="6733" spans="2:2" x14ac:dyDescent="0.2">
      <c r="B6733" s="97"/>
    </row>
    <row r="6734" spans="2:2" x14ac:dyDescent="0.2">
      <c r="B6734" s="97"/>
    </row>
    <row r="6735" spans="2:2" x14ac:dyDescent="0.2">
      <c r="B6735" s="97"/>
    </row>
    <row r="6736" spans="2:2" x14ac:dyDescent="0.2">
      <c r="B6736" s="97"/>
    </row>
    <row r="6737" spans="2:2" x14ac:dyDescent="0.2">
      <c r="B6737" s="97"/>
    </row>
    <row r="6738" spans="2:2" x14ac:dyDescent="0.2">
      <c r="B6738" s="97"/>
    </row>
    <row r="6739" spans="2:2" x14ac:dyDescent="0.2">
      <c r="B6739" s="97"/>
    </row>
    <row r="6740" spans="2:2" x14ac:dyDescent="0.2">
      <c r="B6740" s="97"/>
    </row>
    <row r="6741" spans="2:2" x14ac:dyDescent="0.2">
      <c r="B6741" s="97"/>
    </row>
    <row r="6742" spans="2:2" x14ac:dyDescent="0.2">
      <c r="B6742" s="97"/>
    </row>
    <row r="6743" spans="2:2" x14ac:dyDescent="0.2">
      <c r="B6743" s="97"/>
    </row>
    <row r="6744" spans="2:2" x14ac:dyDescent="0.2">
      <c r="B6744" s="97"/>
    </row>
    <row r="6745" spans="2:2" x14ac:dyDescent="0.2">
      <c r="B6745" s="97"/>
    </row>
    <row r="6746" spans="2:2" x14ac:dyDescent="0.2">
      <c r="B6746" s="97"/>
    </row>
    <row r="6747" spans="2:2" x14ac:dyDescent="0.2">
      <c r="B6747" s="97"/>
    </row>
    <row r="6748" spans="2:2" x14ac:dyDescent="0.2">
      <c r="B6748" s="97"/>
    </row>
    <row r="6749" spans="2:2" x14ac:dyDescent="0.2">
      <c r="B6749" s="97"/>
    </row>
    <row r="6750" spans="2:2" x14ac:dyDescent="0.2">
      <c r="B6750" s="97"/>
    </row>
    <row r="6751" spans="2:2" x14ac:dyDescent="0.2">
      <c r="B6751" s="97"/>
    </row>
    <row r="6752" spans="2:2" x14ac:dyDescent="0.2">
      <c r="B6752" s="97"/>
    </row>
    <row r="6753" spans="2:2" x14ac:dyDescent="0.2">
      <c r="B6753" s="97"/>
    </row>
    <row r="6754" spans="2:2" x14ac:dyDescent="0.2">
      <c r="B6754" s="97"/>
    </row>
    <row r="6755" spans="2:2" x14ac:dyDescent="0.2">
      <c r="B6755" s="97"/>
    </row>
    <row r="6756" spans="2:2" x14ac:dyDescent="0.2">
      <c r="B6756" s="97"/>
    </row>
    <row r="6757" spans="2:2" x14ac:dyDescent="0.2">
      <c r="B6757" s="97"/>
    </row>
    <row r="6758" spans="2:2" x14ac:dyDescent="0.2">
      <c r="B6758" s="97"/>
    </row>
    <row r="6759" spans="2:2" x14ac:dyDescent="0.2">
      <c r="B6759" s="97"/>
    </row>
    <row r="6760" spans="2:2" x14ac:dyDescent="0.2">
      <c r="B6760" s="97"/>
    </row>
    <row r="6761" spans="2:2" x14ac:dyDescent="0.2">
      <c r="B6761" s="97"/>
    </row>
    <row r="6762" spans="2:2" x14ac:dyDescent="0.2">
      <c r="B6762" s="97"/>
    </row>
    <row r="6763" spans="2:2" x14ac:dyDescent="0.2">
      <c r="B6763" s="97"/>
    </row>
    <row r="6764" spans="2:2" x14ac:dyDescent="0.2">
      <c r="B6764" s="97"/>
    </row>
    <row r="6765" spans="2:2" x14ac:dyDescent="0.2">
      <c r="B6765" s="97"/>
    </row>
    <row r="6766" spans="2:2" x14ac:dyDescent="0.2">
      <c r="B6766" s="97"/>
    </row>
    <row r="6767" spans="2:2" x14ac:dyDescent="0.2">
      <c r="B6767" s="97"/>
    </row>
    <row r="6768" spans="2:2" x14ac:dyDescent="0.2">
      <c r="B6768" s="97"/>
    </row>
    <row r="6769" spans="2:2" x14ac:dyDescent="0.2">
      <c r="B6769" s="97"/>
    </row>
    <row r="6770" spans="2:2" x14ac:dyDescent="0.2">
      <c r="B6770" s="97"/>
    </row>
    <row r="6771" spans="2:2" x14ac:dyDescent="0.2">
      <c r="B6771" s="97"/>
    </row>
    <row r="6772" spans="2:2" x14ac:dyDescent="0.2">
      <c r="B6772" s="97"/>
    </row>
    <row r="6773" spans="2:2" x14ac:dyDescent="0.2">
      <c r="B6773" s="97"/>
    </row>
    <row r="6774" spans="2:2" x14ac:dyDescent="0.2">
      <c r="B6774" s="97"/>
    </row>
    <row r="6775" spans="2:2" x14ac:dyDescent="0.2">
      <c r="B6775" s="97"/>
    </row>
    <row r="6776" spans="2:2" x14ac:dyDescent="0.2">
      <c r="B6776" s="97"/>
    </row>
    <row r="6777" spans="2:2" x14ac:dyDescent="0.2">
      <c r="B6777" s="97"/>
    </row>
    <row r="6778" spans="2:2" x14ac:dyDescent="0.2">
      <c r="B6778" s="97"/>
    </row>
    <row r="6779" spans="2:2" x14ac:dyDescent="0.2">
      <c r="B6779" s="97"/>
    </row>
    <row r="6780" spans="2:2" x14ac:dyDescent="0.2">
      <c r="B6780" s="97"/>
    </row>
    <row r="6781" spans="2:2" x14ac:dyDescent="0.2">
      <c r="B6781" s="97"/>
    </row>
    <row r="6782" spans="2:2" x14ac:dyDescent="0.2">
      <c r="B6782" s="97"/>
    </row>
    <row r="6783" spans="2:2" x14ac:dyDescent="0.2">
      <c r="B6783" s="97"/>
    </row>
    <row r="6784" spans="2:2" x14ac:dyDescent="0.2">
      <c r="B6784" s="97"/>
    </row>
    <row r="6785" spans="2:2" x14ac:dyDescent="0.2">
      <c r="B6785" s="97"/>
    </row>
    <row r="6786" spans="2:2" x14ac:dyDescent="0.2">
      <c r="B6786" s="97"/>
    </row>
    <row r="6787" spans="2:2" x14ac:dyDescent="0.2">
      <c r="B6787" s="97"/>
    </row>
    <row r="6788" spans="2:2" x14ac:dyDescent="0.2">
      <c r="B6788" s="97"/>
    </row>
    <row r="6789" spans="2:2" x14ac:dyDescent="0.2">
      <c r="B6789" s="97"/>
    </row>
    <row r="6790" spans="2:2" x14ac:dyDescent="0.2">
      <c r="B6790" s="97"/>
    </row>
    <row r="6791" spans="2:2" x14ac:dyDescent="0.2">
      <c r="B6791" s="97"/>
    </row>
    <row r="6792" spans="2:2" x14ac:dyDescent="0.2">
      <c r="B6792" s="97"/>
    </row>
    <row r="6793" spans="2:2" x14ac:dyDescent="0.2">
      <c r="B6793" s="97"/>
    </row>
    <row r="6794" spans="2:2" x14ac:dyDescent="0.2">
      <c r="B6794" s="97"/>
    </row>
    <row r="6795" spans="2:2" x14ac:dyDescent="0.2">
      <c r="B6795" s="97"/>
    </row>
    <row r="6796" spans="2:2" x14ac:dyDescent="0.2">
      <c r="B6796" s="97"/>
    </row>
    <row r="6797" spans="2:2" x14ac:dyDescent="0.2">
      <c r="B6797" s="97"/>
    </row>
    <row r="6798" spans="2:2" x14ac:dyDescent="0.2">
      <c r="B6798" s="97"/>
    </row>
    <row r="6799" spans="2:2" x14ac:dyDescent="0.2">
      <c r="B6799" s="97"/>
    </row>
    <row r="6800" spans="2:2" x14ac:dyDescent="0.2">
      <c r="B6800" s="97"/>
    </row>
    <row r="6801" spans="2:2" x14ac:dyDescent="0.2">
      <c r="B6801" s="97"/>
    </row>
    <row r="6802" spans="2:2" x14ac:dyDescent="0.2">
      <c r="B6802" s="97"/>
    </row>
    <row r="6803" spans="2:2" x14ac:dyDescent="0.2">
      <c r="B6803" s="97"/>
    </row>
    <row r="6804" spans="2:2" x14ac:dyDescent="0.2">
      <c r="B6804" s="97"/>
    </row>
    <row r="6805" spans="2:2" x14ac:dyDescent="0.2">
      <c r="B6805" s="97"/>
    </row>
    <row r="6806" spans="2:2" x14ac:dyDescent="0.2">
      <c r="B6806" s="97"/>
    </row>
    <row r="6807" spans="2:2" x14ac:dyDescent="0.2">
      <c r="B6807" s="97"/>
    </row>
    <row r="6808" spans="2:2" x14ac:dyDescent="0.2">
      <c r="B6808" s="97"/>
    </row>
    <row r="6809" spans="2:2" x14ac:dyDescent="0.2">
      <c r="B6809" s="97"/>
    </row>
    <row r="6810" spans="2:2" x14ac:dyDescent="0.2">
      <c r="B6810" s="97"/>
    </row>
    <row r="6811" spans="2:2" x14ac:dyDescent="0.2">
      <c r="B6811" s="97"/>
    </row>
    <row r="6812" spans="2:2" x14ac:dyDescent="0.2">
      <c r="B6812" s="97"/>
    </row>
    <row r="6813" spans="2:2" x14ac:dyDescent="0.2">
      <c r="B6813" s="97"/>
    </row>
    <row r="6814" spans="2:2" x14ac:dyDescent="0.2">
      <c r="B6814" s="97"/>
    </row>
    <row r="6815" spans="2:2" x14ac:dyDescent="0.2">
      <c r="B6815" s="97"/>
    </row>
    <row r="6816" spans="2:2" x14ac:dyDescent="0.2">
      <c r="B6816" s="97"/>
    </row>
    <row r="6817" spans="2:2" x14ac:dyDescent="0.2">
      <c r="B6817" s="97"/>
    </row>
    <row r="6818" spans="2:2" x14ac:dyDescent="0.2">
      <c r="B6818" s="97"/>
    </row>
    <row r="6819" spans="2:2" x14ac:dyDescent="0.2">
      <c r="B6819" s="97"/>
    </row>
    <row r="6820" spans="2:2" x14ac:dyDescent="0.2">
      <c r="B6820" s="97"/>
    </row>
    <row r="6821" spans="2:2" x14ac:dyDescent="0.2">
      <c r="B6821" s="97"/>
    </row>
    <row r="6822" spans="2:2" x14ac:dyDescent="0.2">
      <c r="B6822" s="97"/>
    </row>
    <row r="6823" spans="2:2" x14ac:dyDescent="0.2">
      <c r="B6823" s="97"/>
    </row>
    <row r="6824" spans="2:2" x14ac:dyDescent="0.2">
      <c r="B6824" s="97"/>
    </row>
    <row r="6825" spans="2:2" x14ac:dyDescent="0.2">
      <c r="B6825" s="97"/>
    </row>
    <row r="6826" spans="2:2" x14ac:dyDescent="0.2">
      <c r="B6826" s="97"/>
    </row>
    <row r="6827" spans="2:2" x14ac:dyDescent="0.2">
      <c r="B6827" s="97"/>
    </row>
    <row r="6828" spans="2:2" x14ac:dyDescent="0.2">
      <c r="B6828" s="97"/>
    </row>
    <row r="6829" spans="2:2" x14ac:dyDescent="0.2">
      <c r="B6829" s="97"/>
    </row>
    <row r="6830" spans="2:2" x14ac:dyDescent="0.2">
      <c r="B6830" s="97"/>
    </row>
    <row r="6831" spans="2:2" x14ac:dyDescent="0.2">
      <c r="B6831" s="97"/>
    </row>
    <row r="6832" spans="2:2" x14ac:dyDescent="0.2">
      <c r="B6832" s="97"/>
    </row>
    <row r="6833" spans="2:2" x14ac:dyDescent="0.2">
      <c r="B6833" s="97"/>
    </row>
    <row r="6834" spans="2:2" x14ac:dyDescent="0.2">
      <c r="B6834" s="97"/>
    </row>
    <row r="6835" spans="2:2" x14ac:dyDescent="0.2">
      <c r="B6835" s="97"/>
    </row>
    <row r="6836" spans="2:2" x14ac:dyDescent="0.2">
      <c r="B6836" s="97"/>
    </row>
    <row r="6837" spans="2:2" x14ac:dyDescent="0.2">
      <c r="B6837" s="97"/>
    </row>
    <row r="6838" spans="2:2" x14ac:dyDescent="0.2">
      <c r="B6838" s="97"/>
    </row>
    <row r="6839" spans="2:2" x14ac:dyDescent="0.2">
      <c r="B6839" s="97"/>
    </row>
    <row r="6840" spans="2:2" x14ac:dyDescent="0.2">
      <c r="B6840" s="97"/>
    </row>
    <row r="6841" spans="2:2" x14ac:dyDescent="0.2">
      <c r="B6841" s="97"/>
    </row>
    <row r="6842" spans="2:2" x14ac:dyDescent="0.2">
      <c r="B6842" s="97"/>
    </row>
    <row r="6843" spans="2:2" x14ac:dyDescent="0.2">
      <c r="B6843" s="97"/>
    </row>
    <row r="6844" spans="2:2" x14ac:dyDescent="0.2">
      <c r="B6844" s="97"/>
    </row>
    <row r="6845" spans="2:2" x14ac:dyDescent="0.2">
      <c r="B6845" s="97"/>
    </row>
    <row r="6846" spans="2:2" x14ac:dyDescent="0.2">
      <c r="B6846" s="97"/>
    </row>
    <row r="6847" spans="2:2" x14ac:dyDescent="0.2">
      <c r="B6847" s="97"/>
    </row>
    <row r="6848" spans="2:2" x14ac:dyDescent="0.2">
      <c r="B6848" s="97"/>
    </row>
    <row r="6849" spans="2:2" x14ac:dyDescent="0.2">
      <c r="B6849" s="97"/>
    </row>
    <row r="6850" spans="2:2" x14ac:dyDescent="0.2">
      <c r="B6850" s="97"/>
    </row>
    <row r="6851" spans="2:2" x14ac:dyDescent="0.2">
      <c r="B6851" s="97"/>
    </row>
    <row r="6852" spans="2:2" x14ac:dyDescent="0.2">
      <c r="B6852" s="97"/>
    </row>
    <row r="6853" spans="2:2" x14ac:dyDescent="0.2">
      <c r="B6853" s="97"/>
    </row>
    <row r="6854" spans="2:2" x14ac:dyDescent="0.2">
      <c r="B6854" s="97"/>
    </row>
    <row r="6855" spans="2:2" x14ac:dyDescent="0.2">
      <c r="B6855" s="97"/>
    </row>
    <row r="6856" spans="2:2" x14ac:dyDescent="0.2">
      <c r="B6856" s="97"/>
    </row>
    <row r="6857" spans="2:2" x14ac:dyDescent="0.2">
      <c r="B6857" s="97"/>
    </row>
    <row r="6858" spans="2:2" x14ac:dyDescent="0.2">
      <c r="B6858" s="97"/>
    </row>
    <row r="6859" spans="2:2" x14ac:dyDescent="0.2">
      <c r="B6859" s="97"/>
    </row>
    <row r="6860" spans="2:2" x14ac:dyDescent="0.2">
      <c r="B6860" s="97"/>
    </row>
    <row r="6861" spans="2:2" x14ac:dyDescent="0.2">
      <c r="B6861" s="97"/>
    </row>
    <row r="6862" spans="2:2" x14ac:dyDescent="0.2">
      <c r="B6862" s="97"/>
    </row>
    <row r="6863" spans="2:2" x14ac:dyDescent="0.2">
      <c r="B6863" s="97"/>
    </row>
    <row r="6864" spans="2:2" x14ac:dyDescent="0.2">
      <c r="B6864" s="97"/>
    </row>
    <row r="6865" spans="2:2" x14ac:dyDescent="0.2">
      <c r="B6865" s="97"/>
    </row>
    <row r="6866" spans="2:2" x14ac:dyDescent="0.2">
      <c r="B6866" s="97"/>
    </row>
    <row r="6867" spans="2:2" x14ac:dyDescent="0.2">
      <c r="B6867" s="97"/>
    </row>
    <row r="6868" spans="2:2" x14ac:dyDescent="0.2">
      <c r="B6868" s="97"/>
    </row>
    <row r="6869" spans="2:2" x14ac:dyDescent="0.2">
      <c r="B6869" s="97"/>
    </row>
    <row r="6870" spans="2:2" x14ac:dyDescent="0.2">
      <c r="B6870" s="97"/>
    </row>
    <row r="6871" spans="2:2" x14ac:dyDescent="0.2">
      <c r="B6871" s="97"/>
    </row>
    <row r="6872" spans="2:2" x14ac:dyDescent="0.2">
      <c r="B6872" s="97"/>
    </row>
    <row r="6873" spans="2:2" x14ac:dyDescent="0.2">
      <c r="B6873" s="97"/>
    </row>
    <row r="6874" spans="2:2" x14ac:dyDescent="0.2">
      <c r="B6874" s="97"/>
    </row>
    <row r="6875" spans="2:2" x14ac:dyDescent="0.2">
      <c r="B6875" s="97"/>
    </row>
    <row r="6876" spans="2:2" x14ac:dyDescent="0.2">
      <c r="B6876" s="97"/>
    </row>
    <row r="6877" spans="2:2" x14ac:dyDescent="0.2">
      <c r="B6877" s="97"/>
    </row>
    <row r="6878" spans="2:2" x14ac:dyDescent="0.2">
      <c r="B6878" s="97"/>
    </row>
    <row r="6879" spans="2:2" x14ac:dyDescent="0.2">
      <c r="B6879" s="97"/>
    </row>
    <row r="6880" spans="2:2" x14ac:dyDescent="0.2">
      <c r="B6880" s="97"/>
    </row>
    <row r="6881" spans="2:2" x14ac:dyDescent="0.2">
      <c r="B6881" s="97"/>
    </row>
    <row r="6882" spans="2:2" x14ac:dyDescent="0.2">
      <c r="B6882" s="97"/>
    </row>
    <row r="6883" spans="2:2" x14ac:dyDescent="0.2">
      <c r="B6883" s="97"/>
    </row>
    <row r="6884" spans="2:2" x14ac:dyDescent="0.2">
      <c r="B6884" s="97"/>
    </row>
    <row r="6885" spans="2:2" x14ac:dyDescent="0.2">
      <c r="B6885" s="97"/>
    </row>
    <row r="6886" spans="2:2" x14ac:dyDescent="0.2">
      <c r="B6886" s="97"/>
    </row>
    <row r="6887" spans="2:2" x14ac:dyDescent="0.2">
      <c r="B6887" s="97"/>
    </row>
    <row r="6888" spans="2:2" x14ac:dyDescent="0.2">
      <c r="B6888" s="97"/>
    </row>
    <row r="6889" spans="2:2" x14ac:dyDescent="0.2">
      <c r="B6889" s="97"/>
    </row>
    <row r="6890" spans="2:2" x14ac:dyDescent="0.2">
      <c r="B6890" s="97"/>
    </row>
    <row r="6891" spans="2:2" x14ac:dyDescent="0.2">
      <c r="B6891" s="97"/>
    </row>
    <row r="6892" spans="2:2" x14ac:dyDescent="0.2">
      <c r="B6892" s="97"/>
    </row>
    <row r="6893" spans="2:2" x14ac:dyDescent="0.2">
      <c r="B6893" s="97"/>
    </row>
    <row r="6894" spans="2:2" x14ac:dyDescent="0.2">
      <c r="B6894" s="97"/>
    </row>
    <row r="6895" spans="2:2" x14ac:dyDescent="0.2">
      <c r="B6895" s="97"/>
    </row>
    <row r="6896" spans="2:2" x14ac:dyDescent="0.2">
      <c r="B6896" s="97"/>
    </row>
    <row r="6897" spans="2:2" x14ac:dyDescent="0.2">
      <c r="B6897" s="97"/>
    </row>
    <row r="6898" spans="2:2" x14ac:dyDescent="0.2">
      <c r="B6898" s="97"/>
    </row>
    <row r="6899" spans="2:2" x14ac:dyDescent="0.2">
      <c r="B6899" s="97"/>
    </row>
    <row r="6900" spans="2:2" x14ac:dyDescent="0.2">
      <c r="B6900" s="97"/>
    </row>
    <row r="6901" spans="2:2" x14ac:dyDescent="0.2">
      <c r="B6901" s="97"/>
    </row>
    <row r="6902" spans="2:2" x14ac:dyDescent="0.2">
      <c r="B6902" s="97"/>
    </row>
    <row r="6903" spans="2:2" x14ac:dyDescent="0.2">
      <c r="B6903" s="97"/>
    </row>
    <row r="6904" spans="2:2" x14ac:dyDescent="0.2">
      <c r="B6904" s="97"/>
    </row>
    <row r="6905" spans="2:2" x14ac:dyDescent="0.2">
      <c r="B6905" s="97"/>
    </row>
    <row r="6906" spans="2:2" x14ac:dyDescent="0.2">
      <c r="B6906" s="97"/>
    </row>
    <row r="6907" spans="2:2" x14ac:dyDescent="0.2">
      <c r="B6907" s="97"/>
    </row>
    <row r="6908" spans="2:2" x14ac:dyDescent="0.2">
      <c r="B6908" s="97"/>
    </row>
    <row r="6909" spans="2:2" x14ac:dyDescent="0.2">
      <c r="B6909" s="97"/>
    </row>
    <row r="6910" spans="2:2" x14ac:dyDescent="0.2">
      <c r="B6910" s="97"/>
    </row>
    <row r="6911" spans="2:2" x14ac:dyDescent="0.2">
      <c r="B6911" s="97"/>
    </row>
    <row r="6912" spans="2:2" x14ac:dyDescent="0.2">
      <c r="B6912" s="97"/>
    </row>
    <row r="6913" spans="2:2" x14ac:dyDescent="0.2">
      <c r="B6913" s="97"/>
    </row>
    <row r="6914" spans="2:2" x14ac:dyDescent="0.2">
      <c r="B6914" s="97"/>
    </row>
    <row r="6915" spans="2:2" x14ac:dyDescent="0.2">
      <c r="B6915" s="97"/>
    </row>
    <row r="6916" spans="2:2" x14ac:dyDescent="0.2">
      <c r="B6916" s="97"/>
    </row>
    <row r="6917" spans="2:2" x14ac:dyDescent="0.2">
      <c r="B6917" s="97"/>
    </row>
    <row r="6918" spans="2:2" x14ac:dyDescent="0.2">
      <c r="B6918" s="97"/>
    </row>
    <row r="6919" spans="2:2" x14ac:dyDescent="0.2">
      <c r="B6919" s="97"/>
    </row>
    <row r="6920" spans="2:2" x14ac:dyDescent="0.2">
      <c r="B6920" s="97"/>
    </row>
    <row r="6921" spans="2:2" x14ac:dyDescent="0.2">
      <c r="B6921" s="97"/>
    </row>
    <row r="6922" spans="2:2" x14ac:dyDescent="0.2">
      <c r="B6922" s="97"/>
    </row>
    <row r="6923" spans="2:2" x14ac:dyDescent="0.2">
      <c r="B6923" s="97"/>
    </row>
    <row r="6924" spans="2:2" x14ac:dyDescent="0.2">
      <c r="B6924" s="97"/>
    </row>
    <row r="6925" spans="2:2" x14ac:dyDescent="0.2">
      <c r="B6925" s="97"/>
    </row>
    <row r="6926" spans="2:2" x14ac:dyDescent="0.2">
      <c r="B6926" s="97"/>
    </row>
    <row r="6927" spans="2:2" x14ac:dyDescent="0.2">
      <c r="B6927" s="97"/>
    </row>
    <row r="6928" spans="2:2" x14ac:dyDescent="0.2">
      <c r="B6928" s="97"/>
    </row>
    <row r="6929" spans="2:2" x14ac:dyDescent="0.2">
      <c r="B6929" s="97"/>
    </row>
    <row r="6930" spans="2:2" x14ac:dyDescent="0.2">
      <c r="B6930" s="97"/>
    </row>
    <row r="6931" spans="2:2" x14ac:dyDescent="0.2">
      <c r="B6931" s="97"/>
    </row>
    <row r="6932" spans="2:2" x14ac:dyDescent="0.2">
      <c r="B6932" s="97"/>
    </row>
    <row r="6933" spans="2:2" x14ac:dyDescent="0.2">
      <c r="B6933" s="97"/>
    </row>
    <row r="6934" spans="2:2" x14ac:dyDescent="0.2">
      <c r="B6934" s="97"/>
    </row>
    <row r="6935" spans="2:2" x14ac:dyDescent="0.2">
      <c r="B6935" s="97"/>
    </row>
    <row r="6936" spans="2:2" x14ac:dyDescent="0.2">
      <c r="B6936" s="97"/>
    </row>
    <row r="6937" spans="2:2" x14ac:dyDescent="0.2">
      <c r="B6937" s="97"/>
    </row>
    <row r="6938" spans="2:2" x14ac:dyDescent="0.2">
      <c r="B6938" s="97"/>
    </row>
    <row r="6939" spans="2:2" x14ac:dyDescent="0.2">
      <c r="B6939" s="97"/>
    </row>
    <row r="6940" spans="2:2" x14ac:dyDescent="0.2">
      <c r="B6940" s="97"/>
    </row>
    <row r="6941" spans="2:2" x14ac:dyDescent="0.2">
      <c r="B6941" s="97"/>
    </row>
    <row r="6942" spans="2:2" x14ac:dyDescent="0.2">
      <c r="B6942" s="97"/>
    </row>
    <row r="6943" spans="2:2" x14ac:dyDescent="0.2">
      <c r="B6943" s="97"/>
    </row>
    <row r="6944" spans="2:2" x14ac:dyDescent="0.2">
      <c r="B6944" s="97"/>
    </row>
    <row r="6945" spans="2:2" x14ac:dyDescent="0.2">
      <c r="B6945" s="97"/>
    </row>
    <row r="6946" spans="2:2" x14ac:dyDescent="0.2">
      <c r="B6946" s="97"/>
    </row>
    <row r="6947" spans="2:2" x14ac:dyDescent="0.2">
      <c r="B6947" s="97"/>
    </row>
    <row r="6948" spans="2:2" x14ac:dyDescent="0.2">
      <c r="B6948" s="97"/>
    </row>
    <row r="6949" spans="2:2" x14ac:dyDescent="0.2">
      <c r="B6949" s="97"/>
    </row>
    <row r="6950" spans="2:2" x14ac:dyDescent="0.2">
      <c r="B6950" s="97"/>
    </row>
    <row r="6951" spans="2:2" x14ac:dyDescent="0.2">
      <c r="B6951" s="97"/>
    </row>
    <row r="6952" spans="2:2" x14ac:dyDescent="0.2">
      <c r="B6952" s="97"/>
    </row>
    <row r="6953" spans="2:2" x14ac:dyDescent="0.2">
      <c r="B6953" s="97"/>
    </row>
    <row r="6954" spans="2:2" x14ac:dyDescent="0.2">
      <c r="B6954" s="97"/>
    </row>
    <row r="6955" spans="2:2" x14ac:dyDescent="0.2">
      <c r="B6955" s="97"/>
    </row>
    <row r="6956" spans="2:2" x14ac:dyDescent="0.2">
      <c r="B6956" s="97"/>
    </row>
    <row r="6957" spans="2:2" x14ac:dyDescent="0.2">
      <c r="B6957" s="97"/>
    </row>
    <row r="6958" spans="2:2" x14ac:dyDescent="0.2">
      <c r="B6958" s="97"/>
    </row>
    <row r="6959" spans="2:2" x14ac:dyDescent="0.2">
      <c r="B6959" s="97"/>
    </row>
    <row r="6960" spans="2:2" x14ac:dyDescent="0.2">
      <c r="B6960" s="97"/>
    </row>
    <row r="6961" spans="2:2" x14ac:dyDescent="0.2">
      <c r="B6961" s="97"/>
    </row>
    <row r="6962" spans="2:2" x14ac:dyDescent="0.2">
      <c r="B6962" s="97"/>
    </row>
    <row r="6963" spans="2:2" x14ac:dyDescent="0.2">
      <c r="B6963" s="97"/>
    </row>
    <row r="6964" spans="2:2" x14ac:dyDescent="0.2">
      <c r="B6964" s="97"/>
    </row>
    <row r="6965" spans="2:2" x14ac:dyDescent="0.2">
      <c r="B6965" s="97"/>
    </row>
    <row r="6966" spans="2:2" x14ac:dyDescent="0.2">
      <c r="B6966" s="97"/>
    </row>
    <row r="6967" spans="2:2" x14ac:dyDescent="0.2">
      <c r="B6967" s="97"/>
    </row>
    <row r="6968" spans="2:2" x14ac:dyDescent="0.2">
      <c r="B6968" s="97"/>
    </row>
    <row r="6969" spans="2:2" x14ac:dyDescent="0.2">
      <c r="B6969" s="97"/>
    </row>
    <row r="6970" spans="2:2" x14ac:dyDescent="0.2">
      <c r="B6970" s="97"/>
    </row>
    <row r="6971" spans="2:2" x14ac:dyDescent="0.2">
      <c r="B6971" s="97"/>
    </row>
    <row r="6972" spans="2:2" x14ac:dyDescent="0.2">
      <c r="B6972" s="97"/>
    </row>
    <row r="6973" spans="2:2" x14ac:dyDescent="0.2">
      <c r="B6973" s="97"/>
    </row>
    <row r="6974" spans="2:2" x14ac:dyDescent="0.2">
      <c r="B6974" s="97"/>
    </row>
    <row r="6975" spans="2:2" x14ac:dyDescent="0.2">
      <c r="B6975" s="97"/>
    </row>
    <row r="6976" spans="2:2" x14ac:dyDescent="0.2">
      <c r="B6976" s="97"/>
    </row>
    <row r="6977" spans="2:2" x14ac:dyDescent="0.2">
      <c r="B6977" s="97"/>
    </row>
    <row r="6978" spans="2:2" x14ac:dyDescent="0.2">
      <c r="B6978" s="97"/>
    </row>
    <row r="6979" spans="2:2" x14ac:dyDescent="0.2">
      <c r="B6979" s="97"/>
    </row>
    <row r="6980" spans="2:2" x14ac:dyDescent="0.2">
      <c r="B6980" s="97"/>
    </row>
    <row r="6981" spans="2:2" x14ac:dyDescent="0.2">
      <c r="B6981" s="97"/>
    </row>
    <row r="6982" spans="2:2" x14ac:dyDescent="0.2">
      <c r="B6982" s="97"/>
    </row>
    <row r="6983" spans="2:2" x14ac:dyDescent="0.2">
      <c r="B6983" s="97"/>
    </row>
    <row r="6984" spans="2:2" x14ac:dyDescent="0.2">
      <c r="B6984" s="97"/>
    </row>
    <row r="6985" spans="2:2" x14ac:dyDescent="0.2">
      <c r="B6985" s="97"/>
    </row>
    <row r="6986" spans="2:2" x14ac:dyDescent="0.2">
      <c r="B6986" s="97"/>
    </row>
    <row r="6987" spans="2:2" x14ac:dyDescent="0.2">
      <c r="B6987" s="97"/>
    </row>
    <row r="6988" spans="2:2" x14ac:dyDescent="0.2">
      <c r="B6988" s="97"/>
    </row>
    <row r="6989" spans="2:2" x14ac:dyDescent="0.2">
      <c r="B6989" s="97"/>
    </row>
    <row r="6990" spans="2:2" x14ac:dyDescent="0.2">
      <c r="B6990" s="97"/>
    </row>
    <row r="6991" spans="2:2" x14ac:dyDescent="0.2">
      <c r="B6991" s="97"/>
    </row>
    <row r="6992" spans="2:2" x14ac:dyDescent="0.2">
      <c r="B6992" s="97"/>
    </row>
    <row r="6993" spans="2:2" x14ac:dyDescent="0.2">
      <c r="B6993" s="97"/>
    </row>
    <row r="6994" spans="2:2" x14ac:dyDescent="0.2">
      <c r="B6994" s="97"/>
    </row>
    <row r="6995" spans="2:2" x14ac:dyDescent="0.2">
      <c r="B6995" s="97"/>
    </row>
    <row r="6996" spans="2:2" x14ac:dyDescent="0.2">
      <c r="B6996" s="97"/>
    </row>
    <row r="6997" spans="2:2" x14ac:dyDescent="0.2">
      <c r="B6997" s="97"/>
    </row>
    <row r="6998" spans="2:2" x14ac:dyDescent="0.2">
      <c r="B6998" s="97"/>
    </row>
    <row r="6999" spans="2:2" x14ac:dyDescent="0.2">
      <c r="B6999" s="97"/>
    </row>
    <row r="7000" spans="2:2" x14ac:dyDescent="0.2">
      <c r="B7000" s="97"/>
    </row>
    <row r="7001" spans="2:2" x14ac:dyDescent="0.2">
      <c r="B7001" s="97"/>
    </row>
    <row r="7002" spans="2:2" x14ac:dyDescent="0.2">
      <c r="B7002" s="97"/>
    </row>
    <row r="7003" spans="2:2" x14ac:dyDescent="0.2">
      <c r="B7003" s="97"/>
    </row>
    <row r="7004" spans="2:2" x14ac:dyDescent="0.2">
      <c r="B7004" s="97"/>
    </row>
    <row r="7005" spans="2:2" x14ac:dyDescent="0.2">
      <c r="B7005" s="97"/>
    </row>
    <row r="7006" spans="2:2" x14ac:dyDescent="0.2">
      <c r="B7006" s="97"/>
    </row>
    <row r="7007" spans="2:2" x14ac:dyDescent="0.2">
      <c r="B7007" s="97"/>
    </row>
    <row r="7008" spans="2:2" x14ac:dyDescent="0.2">
      <c r="B7008" s="97"/>
    </row>
    <row r="7009" spans="2:2" x14ac:dyDescent="0.2">
      <c r="B7009" s="97"/>
    </row>
    <row r="7010" spans="2:2" x14ac:dyDescent="0.2">
      <c r="B7010" s="97"/>
    </row>
    <row r="7011" spans="2:2" x14ac:dyDescent="0.2">
      <c r="B7011" s="97"/>
    </row>
    <row r="7012" spans="2:2" x14ac:dyDescent="0.2">
      <c r="B7012" s="97"/>
    </row>
    <row r="7013" spans="2:2" x14ac:dyDescent="0.2">
      <c r="B7013" s="97"/>
    </row>
    <row r="7014" spans="2:2" x14ac:dyDescent="0.2">
      <c r="B7014" s="97"/>
    </row>
    <row r="7015" spans="2:2" x14ac:dyDescent="0.2">
      <c r="B7015" s="97"/>
    </row>
    <row r="7016" spans="2:2" x14ac:dyDescent="0.2">
      <c r="B7016" s="97"/>
    </row>
    <row r="7017" spans="2:2" x14ac:dyDescent="0.2">
      <c r="B7017" s="97"/>
    </row>
    <row r="7018" spans="2:2" x14ac:dyDescent="0.2">
      <c r="B7018" s="97"/>
    </row>
    <row r="7019" spans="2:2" x14ac:dyDescent="0.2">
      <c r="B7019" s="97"/>
    </row>
    <row r="7020" spans="2:2" x14ac:dyDescent="0.2">
      <c r="B7020" s="97"/>
    </row>
    <row r="7021" spans="2:2" x14ac:dyDescent="0.2">
      <c r="B7021" s="97"/>
    </row>
    <row r="7022" spans="2:2" x14ac:dyDescent="0.2">
      <c r="B7022" s="97"/>
    </row>
    <row r="7023" spans="2:2" x14ac:dyDescent="0.2">
      <c r="B7023" s="97"/>
    </row>
    <row r="7024" spans="2:2" x14ac:dyDescent="0.2">
      <c r="B7024" s="97"/>
    </row>
    <row r="7025" spans="2:2" x14ac:dyDescent="0.2">
      <c r="B7025" s="97"/>
    </row>
    <row r="7026" spans="2:2" x14ac:dyDescent="0.2">
      <c r="B7026" s="97"/>
    </row>
    <row r="7027" spans="2:2" x14ac:dyDescent="0.2">
      <c r="B7027" s="97"/>
    </row>
    <row r="7028" spans="2:2" x14ac:dyDescent="0.2">
      <c r="B7028" s="97"/>
    </row>
    <row r="7029" spans="2:2" x14ac:dyDescent="0.2">
      <c r="B7029" s="97"/>
    </row>
    <row r="7030" spans="2:2" x14ac:dyDescent="0.2">
      <c r="B7030" s="97"/>
    </row>
    <row r="7031" spans="2:2" x14ac:dyDescent="0.2">
      <c r="B7031" s="97"/>
    </row>
    <row r="7032" spans="2:2" x14ac:dyDescent="0.2">
      <c r="B7032" s="97"/>
    </row>
    <row r="7033" spans="2:2" x14ac:dyDescent="0.2">
      <c r="B7033" s="97"/>
    </row>
    <row r="7034" spans="2:2" x14ac:dyDescent="0.2">
      <c r="B7034" s="97"/>
    </row>
    <row r="7035" spans="2:2" x14ac:dyDescent="0.2">
      <c r="B7035" s="97"/>
    </row>
    <row r="7036" spans="2:2" x14ac:dyDescent="0.2">
      <c r="B7036" s="97"/>
    </row>
    <row r="7037" spans="2:2" x14ac:dyDescent="0.2">
      <c r="B7037" s="97"/>
    </row>
    <row r="7038" spans="2:2" x14ac:dyDescent="0.2">
      <c r="B7038" s="97"/>
    </row>
    <row r="7039" spans="2:2" x14ac:dyDescent="0.2">
      <c r="B7039" s="97"/>
    </row>
    <row r="7040" spans="2:2" x14ac:dyDescent="0.2">
      <c r="B7040" s="97"/>
    </row>
    <row r="7041" spans="2:2" x14ac:dyDescent="0.2">
      <c r="B7041" s="97"/>
    </row>
    <row r="7042" spans="2:2" x14ac:dyDescent="0.2">
      <c r="B7042" s="97"/>
    </row>
    <row r="7043" spans="2:2" x14ac:dyDescent="0.2">
      <c r="B7043" s="97"/>
    </row>
    <row r="7044" spans="2:2" x14ac:dyDescent="0.2">
      <c r="B7044" s="97"/>
    </row>
    <row r="7045" spans="2:2" x14ac:dyDescent="0.2">
      <c r="B7045" s="97"/>
    </row>
    <row r="7046" spans="2:2" x14ac:dyDescent="0.2">
      <c r="B7046" s="97"/>
    </row>
    <row r="7047" spans="2:2" x14ac:dyDescent="0.2">
      <c r="B7047" s="97"/>
    </row>
    <row r="7048" spans="2:2" x14ac:dyDescent="0.2">
      <c r="B7048" s="97"/>
    </row>
    <row r="7049" spans="2:2" x14ac:dyDescent="0.2">
      <c r="B7049" s="97"/>
    </row>
    <row r="7050" spans="2:2" x14ac:dyDescent="0.2">
      <c r="B7050" s="97"/>
    </row>
    <row r="7051" spans="2:2" x14ac:dyDescent="0.2">
      <c r="B7051" s="97"/>
    </row>
    <row r="7052" spans="2:2" x14ac:dyDescent="0.2">
      <c r="B7052" s="97"/>
    </row>
    <row r="7053" spans="2:2" x14ac:dyDescent="0.2">
      <c r="B7053" s="97"/>
    </row>
    <row r="7054" spans="2:2" x14ac:dyDescent="0.2">
      <c r="B7054" s="97"/>
    </row>
    <row r="7055" spans="2:2" x14ac:dyDescent="0.2">
      <c r="B7055" s="97"/>
    </row>
    <row r="7056" spans="2:2" x14ac:dyDescent="0.2">
      <c r="B7056" s="97"/>
    </row>
    <row r="7057" spans="2:2" x14ac:dyDescent="0.2">
      <c r="B7057" s="97"/>
    </row>
    <row r="7058" spans="2:2" x14ac:dyDescent="0.2">
      <c r="B7058" s="97"/>
    </row>
    <row r="7059" spans="2:2" x14ac:dyDescent="0.2">
      <c r="B7059" s="97"/>
    </row>
    <row r="7060" spans="2:2" x14ac:dyDescent="0.2">
      <c r="B7060" s="97"/>
    </row>
    <row r="7061" spans="2:2" x14ac:dyDescent="0.2">
      <c r="B7061" s="97"/>
    </row>
    <row r="7062" spans="2:2" x14ac:dyDescent="0.2">
      <c r="B7062" s="97"/>
    </row>
    <row r="7063" spans="2:2" x14ac:dyDescent="0.2">
      <c r="B7063" s="97"/>
    </row>
    <row r="7064" spans="2:2" x14ac:dyDescent="0.2">
      <c r="B7064" s="97"/>
    </row>
    <row r="7065" spans="2:2" x14ac:dyDescent="0.2">
      <c r="B7065" s="97"/>
    </row>
    <row r="7066" spans="2:2" x14ac:dyDescent="0.2">
      <c r="B7066" s="97"/>
    </row>
    <row r="7067" spans="2:2" x14ac:dyDescent="0.2">
      <c r="B7067" s="97"/>
    </row>
    <row r="7068" spans="2:2" x14ac:dyDescent="0.2">
      <c r="B7068" s="97"/>
    </row>
    <row r="7069" spans="2:2" x14ac:dyDescent="0.2">
      <c r="B7069" s="97"/>
    </row>
    <row r="7070" spans="2:2" x14ac:dyDescent="0.2">
      <c r="B7070" s="97"/>
    </row>
    <row r="7071" spans="2:2" x14ac:dyDescent="0.2">
      <c r="B7071" s="97"/>
    </row>
    <row r="7072" spans="2:2" x14ac:dyDescent="0.2">
      <c r="B7072" s="97"/>
    </row>
    <row r="7073" spans="2:2" x14ac:dyDescent="0.2">
      <c r="B7073" s="97"/>
    </row>
    <row r="7074" spans="2:2" x14ac:dyDescent="0.2">
      <c r="B7074" s="97"/>
    </row>
    <row r="7075" spans="2:2" x14ac:dyDescent="0.2">
      <c r="B7075" s="97"/>
    </row>
    <row r="7076" spans="2:2" x14ac:dyDescent="0.2">
      <c r="B7076" s="97"/>
    </row>
    <row r="7077" spans="2:2" x14ac:dyDescent="0.2">
      <c r="B7077" s="97"/>
    </row>
    <row r="7078" spans="2:2" x14ac:dyDescent="0.2">
      <c r="B7078" s="97"/>
    </row>
    <row r="7079" spans="2:2" x14ac:dyDescent="0.2">
      <c r="B7079" s="97"/>
    </row>
    <row r="7080" spans="2:2" x14ac:dyDescent="0.2">
      <c r="B7080" s="97"/>
    </row>
    <row r="7081" spans="2:2" x14ac:dyDescent="0.2">
      <c r="B7081" s="97"/>
    </row>
    <row r="7082" spans="2:2" x14ac:dyDescent="0.2">
      <c r="B7082" s="97"/>
    </row>
    <row r="7083" spans="2:2" x14ac:dyDescent="0.2">
      <c r="B7083" s="97"/>
    </row>
    <row r="7084" spans="2:2" x14ac:dyDescent="0.2">
      <c r="B7084" s="97"/>
    </row>
    <row r="7085" spans="2:2" x14ac:dyDescent="0.2">
      <c r="B7085" s="97"/>
    </row>
    <row r="7086" spans="2:2" x14ac:dyDescent="0.2">
      <c r="B7086" s="97"/>
    </row>
    <row r="7087" spans="2:2" x14ac:dyDescent="0.2">
      <c r="B7087" s="97"/>
    </row>
    <row r="7088" spans="2:2" x14ac:dyDescent="0.2">
      <c r="B7088" s="97"/>
    </row>
    <row r="7089" spans="2:2" x14ac:dyDescent="0.2">
      <c r="B7089" s="97"/>
    </row>
    <row r="7090" spans="2:2" x14ac:dyDescent="0.2">
      <c r="B7090" s="97"/>
    </row>
    <row r="7091" spans="2:2" x14ac:dyDescent="0.2">
      <c r="B7091" s="97"/>
    </row>
    <row r="7092" spans="2:2" x14ac:dyDescent="0.2">
      <c r="B7092" s="97"/>
    </row>
    <row r="7093" spans="2:2" x14ac:dyDescent="0.2">
      <c r="B7093" s="97"/>
    </row>
    <row r="7094" spans="2:2" x14ac:dyDescent="0.2">
      <c r="B7094" s="97"/>
    </row>
    <row r="7095" spans="2:2" x14ac:dyDescent="0.2">
      <c r="B7095" s="97"/>
    </row>
    <row r="7096" spans="2:2" x14ac:dyDescent="0.2">
      <c r="B7096" s="97"/>
    </row>
    <row r="7097" spans="2:2" x14ac:dyDescent="0.2">
      <c r="B7097" s="97"/>
    </row>
    <row r="7098" spans="2:2" x14ac:dyDescent="0.2">
      <c r="B7098" s="97"/>
    </row>
    <row r="7099" spans="2:2" x14ac:dyDescent="0.2">
      <c r="B7099" s="97"/>
    </row>
    <row r="7100" spans="2:2" x14ac:dyDescent="0.2">
      <c r="B7100" s="97"/>
    </row>
    <row r="7101" spans="2:2" x14ac:dyDescent="0.2">
      <c r="B7101" s="97"/>
    </row>
    <row r="7102" spans="2:2" x14ac:dyDescent="0.2">
      <c r="B7102" s="97"/>
    </row>
    <row r="7103" spans="2:2" x14ac:dyDescent="0.2">
      <c r="B7103" s="97"/>
    </row>
    <row r="7104" spans="2:2" x14ac:dyDescent="0.2">
      <c r="B7104" s="97"/>
    </row>
    <row r="7105" spans="2:2" x14ac:dyDescent="0.2">
      <c r="B7105" s="97"/>
    </row>
    <row r="7106" spans="2:2" x14ac:dyDescent="0.2">
      <c r="B7106" s="97"/>
    </row>
    <row r="7107" spans="2:2" x14ac:dyDescent="0.2">
      <c r="B7107" s="97"/>
    </row>
    <row r="7108" spans="2:2" x14ac:dyDescent="0.2">
      <c r="B7108" s="97"/>
    </row>
    <row r="7109" spans="2:2" x14ac:dyDescent="0.2">
      <c r="B7109" s="97"/>
    </row>
    <row r="7110" spans="2:2" x14ac:dyDescent="0.2">
      <c r="B7110" s="97"/>
    </row>
    <row r="7111" spans="2:2" x14ac:dyDescent="0.2">
      <c r="B7111" s="97"/>
    </row>
    <row r="7112" spans="2:2" x14ac:dyDescent="0.2">
      <c r="B7112" s="97"/>
    </row>
    <row r="7113" spans="2:2" x14ac:dyDescent="0.2">
      <c r="B7113" s="97"/>
    </row>
    <row r="7114" spans="2:2" x14ac:dyDescent="0.2">
      <c r="B7114" s="97"/>
    </row>
    <row r="7115" spans="2:2" x14ac:dyDescent="0.2">
      <c r="B7115" s="97"/>
    </row>
    <row r="7116" spans="2:2" x14ac:dyDescent="0.2">
      <c r="B7116" s="97"/>
    </row>
    <row r="7117" spans="2:2" x14ac:dyDescent="0.2">
      <c r="B7117" s="97"/>
    </row>
    <row r="7118" spans="2:2" x14ac:dyDescent="0.2">
      <c r="B7118" s="97"/>
    </row>
    <row r="7119" spans="2:2" x14ac:dyDescent="0.2">
      <c r="B7119" s="97"/>
    </row>
    <row r="7120" spans="2:2" x14ac:dyDescent="0.2">
      <c r="B7120" s="97"/>
    </row>
    <row r="7121" spans="2:2" x14ac:dyDescent="0.2">
      <c r="B7121" s="97"/>
    </row>
    <row r="7122" spans="2:2" x14ac:dyDescent="0.2">
      <c r="B7122" s="97"/>
    </row>
    <row r="7123" spans="2:2" x14ac:dyDescent="0.2">
      <c r="B7123" s="97"/>
    </row>
    <row r="7124" spans="2:2" x14ac:dyDescent="0.2">
      <c r="B7124" s="97"/>
    </row>
    <row r="7125" spans="2:2" x14ac:dyDescent="0.2">
      <c r="B7125" s="97"/>
    </row>
    <row r="7126" spans="2:2" x14ac:dyDescent="0.2">
      <c r="B7126" s="97"/>
    </row>
    <row r="7127" spans="2:2" x14ac:dyDescent="0.2">
      <c r="B7127" s="97"/>
    </row>
    <row r="7128" spans="2:2" x14ac:dyDescent="0.2">
      <c r="B7128" s="97"/>
    </row>
    <row r="7129" spans="2:2" x14ac:dyDescent="0.2">
      <c r="B7129" s="97"/>
    </row>
    <row r="7130" spans="2:2" x14ac:dyDescent="0.2">
      <c r="B7130" s="97"/>
    </row>
    <row r="7131" spans="2:2" x14ac:dyDescent="0.2">
      <c r="B7131" s="97"/>
    </row>
    <row r="7132" spans="2:2" x14ac:dyDescent="0.2">
      <c r="B7132" s="97"/>
    </row>
    <row r="7133" spans="2:2" x14ac:dyDescent="0.2">
      <c r="B7133" s="97"/>
    </row>
    <row r="7134" spans="2:2" x14ac:dyDescent="0.2">
      <c r="B7134" s="97"/>
    </row>
    <row r="7135" spans="2:2" x14ac:dyDescent="0.2">
      <c r="B7135" s="97"/>
    </row>
    <row r="7136" spans="2:2" x14ac:dyDescent="0.2">
      <c r="B7136" s="97"/>
    </row>
    <row r="7137" spans="2:2" x14ac:dyDescent="0.2">
      <c r="B7137" s="97"/>
    </row>
    <row r="7138" spans="2:2" x14ac:dyDescent="0.2">
      <c r="B7138" s="97"/>
    </row>
    <row r="7139" spans="2:2" x14ac:dyDescent="0.2">
      <c r="B7139" s="97"/>
    </row>
    <row r="7140" spans="2:2" x14ac:dyDescent="0.2">
      <c r="B7140" s="97"/>
    </row>
    <row r="7141" spans="2:2" x14ac:dyDescent="0.2">
      <c r="B7141" s="97"/>
    </row>
    <row r="7142" spans="2:2" x14ac:dyDescent="0.2">
      <c r="B7142" s="97"/>
    </row>
    <row r="7143" spans="2:2" x14ac:dyDescent="0.2">
      <c r="B7143" s="97"/>
    </row>
    <row r="7144" spans="2:2" x14ac:dyDescent="0.2">
      <c r="B7144" s="97"/>
    </row>
    <row r="7145" spans="2:2" x14ac:dyDescent="0.2">
      <c r="B7145" s="97"/>
    </row>
    <row r="7146" spans="2:2" x14ac:dyDescent="0.2">
      <c r="B7146" s="97"/>
    </row>
    <row r="7147" spans="2:2" x14ac:dyDescent="0.2">
      <c r="B7147" s="97"/>
    </row>
    <row r="7148" spans="2:2" x14ac:dyDescent="0.2">
      <c r="B7148" s="97"/>
    </row>
    <row r="7149" spans="2:2" x14ac:dyDescent="0.2">
      <c r="B7149" s="97"/>
    </row>
    <row r="7150" spans="2:2" x14ac:dyDescent="0.2">
      <c r="B7150" s="97"/>
    </row>
    <row r="7151" spans="2:2" x14ac:dyDescent="0.2">
      <c r="B7151" s="97"/>
    </row>
    <row r="7152" spans="2:2" x14ac:dyDescent="0.2">
      <c r="B7152" s="97"/>
    </row>
    <row r="7153" spans="2:2" x14ac:dyDescent="0.2">
      <c r="B7153" s="97"/>
    </row>
    <row r="7154" spans="2:2" x14ac:dyDescent="0.2">
      <c r="B7154" s="97"/>
    </row>
    <row r="7155" spans="2:2" x14ac:dyDescent="0.2">
      <c r="B7155" s="97"/>
    </row>
    <row r="7156" spans="2:2" x14ac:dyDescent="0.2">
      <c r="B7156" s="97"/>
    </row>
    <row r="7157" spans="2:2" x14ac:dyDescent="0.2">
      <c r="B7157" s="97"/>
    </row>
    <row r="7158" spans="2:2" x14ac:dyDescent="0.2">
      <c r="B7158" s="97"/>
    </row>
    <row r="7159" spans="2:2" x14ac:dyDescent="0.2">
      <c r="B7159" s="97"/>
    </row>
    <row r="7160" spans="2:2" x14ac:dyDescent="0.2">
      <c r="B7160" s="97"/>
    </row>
    <row r="7161" spans="2:2" x14ac:dyDescent="0.2">
      <c r="B7161" s="97"/>
    </row>
    <row r="7162" spans="2:2" x14ac:dyDescent="0.2">
      <c r="B7162" s="97"/>
    </row>
    <row r="7163" spans="2:2" x14ac:dyDescent="0.2">
      <c r="B7163" s="97"/>
    </row>
    <row r="7164" spans="2:2" x14ac:dyDescent="0.2">
      <c r="B7164" s="97"/>
    </row>
    <row r="7165" spans="2:2" x14ac:dyDescent="0.2">
      <c r="B7165" s="97"/>
    </row>
    <row r="7166" spans="2:2" x14ac:dyDescent="0.2">
      <c r="B7166" s="97"/>
    </row>
    <row r="7167" spans="2:2" x14ac:dyDescent="0.2">
      <c r="B7167" s="97"/>
    </row>
    <row r="7168" spans="2:2" x14ac:dyDescent="0.2">
      <c r="B7168" s="97"/>
    </row>
    <row r="7169" spans="2:2" x14ac:dyDescent="0.2">
      <c r="B7169" s="97"/>
    </row>
    <row r="7170" spans="2:2" x14ac:dyDescent="0.2">
      <c r="B7170" s="97"/>
    </row>
    <row r="7171" spans="2:2" x14ac:dyDescent="0.2">
      <c r="B7171" s="97"/>
    </row>
    <row r="7172" spans="2:2" x14ac:dyDescent="0.2">
      <c r="B7172" s="97"/>
    </row>
    <row r="7173" spans="2:2" x14ac:dyDescent="0.2">
      <c r="B7173" s="97"/>
    </row>
    <row r="7174" spans="2:2" x14ac:dyDescent="0.2">
      <c r="B7174" s="97"/>
    </row>
    <row r="7175" spans="2:2" x14ac:dyDescent="0.2">
      <c r="B7175" s="97"/>
    </row>
    <row r="7176" spans="2:2" x14ac:dyDescent="0.2">
      <c r="B7176" s="97"/>
    </row>
    <row r="7177" spans="2:2" x14ac:dyDescent="0.2">
      <c r="B7177" s="97"/>
    </row>
    <row r="7178" spans="2:2" x14ac:dyDescent="0.2">
      <c r="B7178" s="97"/>
    </row>
    <row r="7179" spans="2:2" x14ac:dyDescent="0.2">
      <c r="B7179" s="97"/>
    </row>
    <row r="7180" spans="2:2" x14ac:dyDescent="0.2">
      <c r="B7180" s="97"/>
    </row>
    <row r="7181" spans="2:2" x14ac:dyDescent="0.2">
      <c r="B7181" s="97"/>
    </row>
    <row r="7182" spans="2:2" x14ac:dyDescent="0.2">
      <c r="B7182" s="97"/>
    </row>
    <row r="7183" spans="2:2" x14ac:dyDescent="0.2">
      <c r="B7183" s="97"/>
    </row>
    <row r="7184" spans="2:2" x14ac:dyDescent="0.2">
      <c r="B7184" s="97"/>
    </row>
    <row r="7185" spans="2:2" x14ac:dyDescent="0.2">
      <c r="B7185" s="97"/>
    </row>
    <row r="7186" spans="2:2" x14ac:dyDescent="0.2">
      <c r="B7186" s="97"/>
    </row>
    <row r="7187" spans="2:2" x14ac:dyDescent="0.2">
      <c r="B7187" s="97"/>
    </row>
    <row r="7188" spans="2:2" x14ac:dyDescent="0.2">
      <c r="B7188" s="97"/>
    </row>
    <row r="7189" spans="2:2" x14ac:dyDescent="0.2">
      <c r="B7189" s="97"/>
    </row>
    <row r="7190" spans="2:2" x14ac:dyDescent="0.2">
      <c r="B7190" s="97"/>
    </row>
    <row r="7191" spans="2:2" x14ac:dyDescent="0.2">
      <c r="B7191" s="97"/>
    </row>
    <row r="7192" spans="2:2" x14ac:dyDescent="0.2">
      <c r="B7192" s="97"/>
    </row>
    <row r="7193" spans="2:2" x14ac:dyDescent="0.2">
      <c r="B7193" s="97"/>
    </row>
    <row r="7194" spans="2:2" x14ac:dyDescent="0.2">
      <c r="B7194" s="97"/>
    </row>
    <row r="7195" spans="2:2" x14ac:dyDescent="0.2">
      <c r="B7195" s="97"/>
    </row>
    <row r="7196" spans="2:2" x14ac:dyDescent="0.2">
      <c r="B7196" s="97"/>
    </row>
    <row r="7197" spans="2:2" x14ac:dyDescent="0.2">
      <c r="B7197" s="97"/>
    </row>
    <row r="7198" spans="2:2" x14ac:dyDescent="0.2">
      <c r="B7198" s="97"/>
    </row>
    <row r="7199" spans="2:2" x14ac:dyDescent="0.2">
      <c r="B7199" s="97"/>
    </row>
    <row r="7200" spans="2:2" x14ac:dyDescent="0.2">
      <c r="B7200" s="97"/>
    </row>
    <row r="7201" spans="2:2" x14ac:dyDescent="0.2">
      <c r="B7201" s="97"/>
    </row>
    <row r="7202" spans="2:2" x14ac:dyDescent="0.2">
      <c r="B7202" s="97"/>
    </row>
    <row r="7203" spans="2:2" x14ac:dyDescent="0.2">
      <c r="B7203" s="97"/>
    </row>
    <row r="7204" spans="2:2" x14ac:dyDescent="0.2">
      <c r="B7204" s="97"/>
    </row>
    <row r="7205" spans="2:2" x14ac:dyDescent="0.2">
      <c r="B7205" s="97"/>
    </row>
    <row r="7206" spans="2:2" x14ac:dyDescent="0.2">
      <c r="B7206" s="97"/>
    </row>
    <row r="7207" spans="2:2" x14ac:dyDescent="0.2">
      <c r="B7207" s="97"/>
    </row>
    <row r="7208" spans="2:2" x14ac:dyDescent="0.2">
      <c r="B7208" s="97"/>
    </row>
    <row r="7209" spans="2:2" x14ac:dyDescent="0.2">
      <c r="B7209" s="97"/>
    </row>
    <row r="7210" spans="2:2" x14ac:dyDescent="0.2">
      <c r="B7210" s="97"/>
    </row>
    <row r="7211" spans="2:2" x14ac:dyDescent="0.2">
      <c r="B7211" s="97"/>
    </row>
    <row r="7212" spans="2:2" x14ac:dyDescent="0.2">
      <c r="B7212" s="97"/>
    </row>
    <row r="7213" spans="2:2" x14ac:dyDescent="0.2">
      <c r="B7213" s="97"/>
    </row>
    <row r="7214" spans="2:2" x14ac:dyDescent="0.2">
      <c r="B7214" s="97"/>
    </row>
    <row r="7215" spans="2:2" x14ac:dyDescent="0.2">
      <c r="B7215" s="97"/>
    </row>
    <row r="7216" spans="2:2" x14ac:dyDescent="0.2">
      <c r="B7216" s="97"/>
    </row>
    <row r="7217" spans="2:2" x14ac:dyDescent="0.2">
      <c r="B7217" s="97"/>
    </row>
    <row r="7218" spans="2:2" x14ac:dyDescent="0.2">
      <c r="B7218" s="97"/>
    </row>
    <row r="7219" spans="2:2" x14ac:dyDescent="0.2">
      <c r="B7219" s="97"/>
    </row>
    <row r="7220" spans="2:2" x14ac:dyDescent="0.2">
      <c r="B7220" s="97"/>
    </row>
    <row r="7221" spans="2:2" x14ac:dyDescent="0.2">
      <c r="B7221" s="97"/>
    </row>
    <row r="7222" spans="2:2" x14ac:dyDescent="0.2">
      <c r="B7222" s="97"/>
    </row>
    <row r="7223" spans="2:2" x14ac:dyDescent="0.2">
      <c r="B7223" s="97"/>
    </row>
    <row r="7224" spans="2:2" x14ac:dyDescent="0.2">
      <c r="B7224" s="97"/>
    </row>
    <row r="7225" spans="2:2" x14ac:dyDescent="0.2">
      <c r="B7225" s="97"/>
    </row>
    <row r="7226" spans="2:2" x14ac:dyDescent="0.2">
      <c r="B7226" s="97"/>
    </row>
    <row r="7227" spans="2:2" x14ac:dyDescent="0.2">
      <c r="B7227" s="97"/>
    </row>
    <row r="7228" spans="2:2" x14ac:dyDescent="0.2">
      <c r="B7228" s="97"/>
    </row>
    <row r="7229" spans="2:2" x14ac:dyDescent="0.2">
      <c r="B7229" s="97"/>
    </row>
    <row r="7230" spans="2:2" x14ac:dyDescent="0.2">
      <c r="B7230" s="97"/>
    </row>
    <row r="7231" spans="2:2" x14ac:dyDescent="0.2">
      <c r="B7231" s="97"/>
    </row>
    <row r="7232" spans="2:2" x14ac:dyDescent="0.2">
      <c r="B7232" s="97"/>
    </row>
    <row r="7233" spans="2:2" x14ac:dyDescent="0.2">
      <c r="B7233" s="97"/>
    </row>
    <row r="7234" spans="2:2" x14ac:dyDescent="0.2">
      <c r="B7234" s="97"/>
    </row>
    <row r="7235" spans="2:2" x14ac:dyDescent="0.2">
      <c r="B7235" s="97"/>
    </row>
    <row r="7236" spans="2:2" x14ac:dyDescent="0.2">
      <c r="B7236" s="97"/>
    </row>
    <row r="7237" spans="2:2" x14ac:dyDescent="0.2">
      <c r="B7237" s="97"/>
    </row>
    <row r="7238" spans="2:2" x14ac:dyDescent="0.2">
      <c r="B7238" s="97"/>
    </row>
    <row r="7239" spans="2:2" x14ac:dyDescent="0.2">
      <c r="B7239" s="97"/>
    </row>
    <row r="7240" spans="2:2" x14ac:dyDescent="0.2">
      <c r="B7240" s="97"/>
    </row>
    <row r="7241" spans="2:2" x14ac:dyDescent="0.2">
      <c r="B7241" s="97"/>
    </row>
    <row r="7242" spans="2:2" x14ac:dyDescent="0.2">
      <c r="B7242" s="97"/>
    </row>
    <row r="7243" spans="2:2" x14ac:dyDescent="0.2">
      <c r="B7243" s="97"/>
    </row>
    <row r="7244" spans="2:2" x14ac:dyDescent="0.2">
      <c r="B7244" s="97"/>
    </row>
    <row r="7245" spans="2:2" x14ac:dyDescent="0.2">
      <c r="B7245" s="97"/>
    </row>
    <row r="7246" spans="2:2" x14ac:dyDescent="0.2">
      <c r="B7246" s="97"/>
    </row>
    <row r="7247" spans="2:2" x14ac:dyDescent="0.2">
      <c r="B7247" s="97"/>
    </row>
    <row r="7248" spans="2:2" x14ac:dyDescent="0.2">
      <c r="B7248" s="97"/>
    </row>
    <row r="7249" spans="2:2" x14ac:dyDescent="0.2">
      <c r="B7249" s="97"/>
    </row>
    <row r="7250" spans="2:2" x14ac:dyDescent="0.2">
      <c r="B7250" s="97"/>
    </row>
    <row r="7251" spans="2:2" x14ac:dyDescent="0.2">
      <c r="B7251" s="97"/>
    </row>
    <row r="7252" spans="2:2" x14ac:dyDescent="0.2">
      <c r="B7252" s="97"/>
    </row>
    <row r="7253" spans="2:2" x14ac:dyDescent="0.2">
      <c r="B7253" s="97"/>
    </row>
    <row r="7254" spans="2:2" x14ac:dyDescent="0.2">
      <c r="B7254" s="97"/>
    </row>
    <row r="7255" spans="2:2" x14ac:dyDescent="0.2">
      <c r="B7255" s="97"/>
    </row>
    <row r="7256" spans="2:2" x14ac:dyDescent="0.2">
      <c r="B7256" s="97"/>
    </row>
    <row r="7257" spans="2:2" x14ac:dyDescent="0.2">
      <c r="B7257" s="97"/>
    </row>
    <row r="7258" spans="2:2" x14ac:dyDescent="0.2">
      <c r="B7258" s="97"/>
    </row>
    <row r="7259" spans="2:2" x14ac:dyDescent="0.2">
      <c r="B7259" s="97"/>
    </row>
    <row r="7260" spans="2:2" x14ac:dyDescent="0.2">
      <c r="B7260" s="97"/>
    </row>
    <row r="7261" spans="2:2" x14ac:dyDescent="0.2">
      <c r="B7261" s="97"/>
    </row>
    <row r="7262" spans="2:2" x14ac:dyDescent="0.2">
      <c r="B7262" s="97"/>
    </row>
    <row r="7263" spans="2:2" x14ac:dyDescent="0.2">
      <c r="B7263" s="97"/>
    </row>
    <row r="7264" spans="2:2" x14ac:dyDescent="0.2">
      <c r="B7264" s="97"/>
    </row>
    <row r="7265" spans="2:2" x14ac:dyDescent="0.2">
      <c r="B7265" s="97"/>
    </row>
    <row r="7266" spans="2:2" x14ac:dyDescent="0.2">
      <c r="B7266" s="97"/>
    </row>
    <row r="7267" spans="2:2" x14ac:dyDescent="0.2">
      <c r="B7267" s="97"/>
    </row>
    <row r="7268" spans="2:2" x14ac:dyDescent="0.2">
      <c r="B7268" s="97"/>
    </row>
    <row r="7269" spans="2:2" x14ac:dyDescent="0.2">
      <c r="B7269" s="97"/>
    </row>
    <row r="7270" spans="2:2" x14ac:dyDescent="0.2">
      <c r="B7270" s="97"/>
    </row>
    <row r="7271" spans="2:2" x14ac:dyDescent="0.2">
      <c r="B7271" s="97"/>
    </row>
    <row r="7272" spans="2:2" x14ac:dyDescent="0.2">
      <c r="B7272" s="97"/>
    </row>
    <row r="7273" spans="2:2" x14ac:dyDescent="0.2">
      <c r="B7273" s="97"/>
    </row>
    <row r="7274" spans="2:2" x14ac:dyDescent="0.2">
      <c r="B7274" s="97"/>
    </row>
    <row r="7275" spans="2:2" x14ac:dyDescent="0.2">
      <c r="B7275" s="97"/>
    </row>
    <row r="7276" spans="2:2" x14ac:dyDescent="0.2">
      <c r="B7276" s="97"/>
    </row>
    <row r="7277" spans="2:2" x14ac:dyDescent="0.2">
      <c r="B7277" s="97"/>
    </row>
    <row r="7278" spans="2:2" x14ac:dyDescent="0.2">
      <c r="B7278" s="97"/>
    </row>
    <row r="7279" spans="2:2" x14ac:dyDescent="0.2">
      <c r="B7279" s="97"/>
    </row>
    <row r="7280" spans="2:2" x14ac:dyDescent="0.2">
      <c r="B7280" s="97"/>
    </row>
    <row r="7281" spans="2:2" x14ac:dyDescent="0.2">
      <c r="B7281" s="97"/>
    </row>
    <row r="7282" spans="2:2" x14ac:dyDescent="0.2">
      <c r="B7282" s="97"/>
    </row>
    <row r="7283" spans="2:2" x14ac:dyDescent="0.2">
      <c r="B7283" s="97"/>
    </row>
    <row r="7284" spans="2:2" x14ac:dyDescent="0.2">
      <c r="B7284" s="97"/>
    </row>
    <row r="7285" spans="2:2" x14ac:dyDescent="0.2">
      <c r="B7285" s="97"/>
    </row>
    <row r="7286" spans="2:2" x14ac:dyDescent="0.2">
      <c r="B7286" s="97"/>
    </row>
    <row r="7287" spans="2:2" x14ac:dyDescent="0.2">
      <c r="B7287" s="97"/>
    </row>
    <row r="7288" spans="2:2" x14ac:dyDescent="0.2">
      <c r="B7288" s="97"/>
    </row>
    <row r="7289" spans="2:2" x14ac:dyDescent="0.2">
      <c r="B7289" s="97"/>
    </row>
    <row r="7290" spans="2:2" x14ac:dyDescent="0.2">
      <c r="B7290" s="97"/>
    </row>
    <row r="7291" spans="2:2" x14ac:dyDescent="0.2">
      <c r="B7291" s="97"/>
    </row>
    <row r="7292" spans="2:2" x14ac:dyDescent="0.2">
      <c r="B7292" s="97"/>
    </row>
    <row r="7293" spans="2:2" x14ac:dyDescent="0.2">
      <c r="B7293" s="97"/>
    </row>
    <row r="7294" spans="2:2" x14ac:dyDescent="0.2">
      <c r="B7294" s="97"/>
    </row>
    <row r="7295" spans="2:2" x14ac:dyDescent="0.2">
      <c r="B7295" s="97"/>
    </row>
    <row r="7296" spans="2:2" x14ac:dyDescent="0.2">
      <c r="B7296" s="97"/>
    </row>
    <row r="7297" spans="2:2" x14ac:dyDescent="0.2">
      <c r="B7297" s="97"/>
    </row>
    <row r="7298" spans="2:2" x14ac:dyDescent="0.2">
      <c r="B7298" s="97"/>
    </row>
    <row r="7299" spans="2:2" x14ac:dyDescent="0.2">
      <c r="B7299" s="97"/>
    </row>
    <row r="7300" spans="2:2" x14ac:dyDescent="0.2">
      <c r="B7300" s="97"/>
    </row>
    <row r="7301" spans="2:2" x14ac:dyDescent="0.2">
      <c r="B7301" s="97"/>
    </row>
    <row r="7302" spans="2:2" x14ac:dyDescent="0.2">
      <c r="B7302" s="97"/>
    </row>
    <row r="7303" spans="2:2" x14ac:dyDescent="0.2">
      <c r="B7303" s="97"/>
    </row>
    <row r="7304" spans="2:2" x14ac:dyDescent="0.2">
      <c r="B7304" s="97"/>
    </row>
    <row r="7305" spans="2:2" x14ac:dyDescent="0.2">
      <c r="B7305" s="97"/>
    </row>
    <row r="7306" spans="2:2" x14ac:dyDescent="0.2">
      <c r="B7306" s="97"/>
    </row>
    <row r="7307" spans="2:2" x14ac:dyDescent="0.2">
      <c r="B7307" s="97"/>
    </row>
    <row r="7308" spans="2:2" x14ac:dyDescent="0.2">
      <c r="B7308" s="97"/>
    </row>
    <row r="7309" spans="2:2" x14ac:dyDescent="0.2">
      <c r="B7309" s="97"/>
    </row>
    <row r="7310" spans="2:2" x14ac:dyDescent="0.2">
      <c r="B7310" s="97"/>
    </row>
    <row r="7311" spans="2:2" x14ac:dyDescent="0.2">
      <c r="B7311" s="97"/>
    </row>
    <row r="7312" spans="2:2" x14ac:dyDescent="0.2">
      <c r="B7312" s="97"/>
    </row>
    <row r="7313" spans="2:2" x14ac:dyDescent="0.2">
      <c r="B7313" s="97"/>
    </row>
    <row r="7314" spans="2:2" x14ac:dyDescent="0.2">
      <c r="B7314" s="97"/>
    </row>
    <row r="7315" spans="2:2" x14ac:dyDescent="0.2">
      <c r="B7315" s="97"/>
    </row>
    <row r="7316" spans="2:2" x14ac:dyDescent="0.2">
      <c r="B7316" s="97"/>
    </row>
    <row r="7317" spans="2:2" x14ac:dyDescent="0.2">
      <c r="B7317" s="97"/>
    </row>
    <row r="7318" spans="2:2" x14ac:dyDescent="0.2">
      <c r="B7318" s="97"/>
    </row>
    <row r="7319" spans="2:2" x14ac:dyDescent="0.2">
      <c r="B7319" s="97"/>
    </row>
    <row r="7320" spans="2:2" x14ac:dyDescent="0.2">
      <c r="B7320" s="97"/>
    </row>
    <row r="7321" spans="2:2" x14ac:dyDescent="0.2">
      <c r="B7321" s="97"/>
    </row>
    <row r="7322" spans="2:2" x14ac:dyDescent="0.2">
      <c r="B7322" s="97"/>
    </row>
    <row r="7323" spans="2:2" x14ac:dyDescent="0.2">
      <c r="B7323" s="97"/>
    </row>
    <row r="7324" spans="2:2" x14ac:dyDescent="0.2">
      <c r="B7324" s="97"/>
    </row>
    <row r="7325" spans="2:2" x14ac:dyDescent="0.2">
      <c r="B7325" s="97"/>
    </row>
    <row r="7326" spans="2:2" x14ac:dyDescent="0.2">
      <c r="B7326" s="97"/>
    </row>
    <row r="7327" spans="2:2" x14ac:dyDescent="0.2">
      <c r="B7327" s="97"/>
    </row>
    <row r="7328" spans="2:2" x14ac:dyDescent="0.2">
      <c r="B7328" s="97"/>
    </row>
    <row r="7329" spans="2:2" x14ac:dyDescent="0.2">
      <c r="B7329" s="97"/>
    </row>
    <row r="7330" spans="2:2" x14ac:dyDescent="0.2">
      <c r="B7330" s="97"/>
    </row>
    <row r="7331" spans="2:2" x14ac:dyDescent="0.2">
      <c r="B7331" s="97"/>
    </row>
    <row r="7332" spans="2:2" x14ac:dyDescent="0.2">
      <c r="B7332" s="97"/>
    </row>
    <row r="7333" spans="2:2" x14ac:dyDescent="0.2">
      <c r="B7333" s="97"/>
    </row>
    <row r="7334" spans="2:2" x14ac:dyDescent="0.2">
      <c r="B7334" s="97"/>
    </row>
    <row r="7335" spans="2:2" x14ac:dyDescent="0.2">
      <c r="B7335" s="97"/>
    </row>
    <row r="7336" spans="2:2" x14ac:dyDescent="0.2">
      <c r="B7336" s="97"/>
    </row>
    <row r="7337" spans="2:2" x14ac:dyDescent="0.2">
      <c r="B7337" s="97"/>
    </row>
    <row r="7338" spans="2:2" x14ac:dyDescent="0.2">
      <c r="B7338" s="97"/>
    </row>
    <row r="7339" spans="2:2" x14ac:dyDescent="0.2">
      <c r="B7339" s="97"/>
    </row>
    <row r="7340" spans="2:2" x14ac:dyDescent="0.2">
      <c r="B7340" s="97"/>
    </row>
    <row r="7341" spans="2:2" x14ac:dyDescent="0.2">
      <c r="B7341" s="97"/>
    </row>
    <row r="7342" spans="2:2" x14ac:dyDescent="0.2">
      <c r="B7342" s="97"/>
    </row>
    <row r="7343" spans="2:2" x14ac:dyDescent="0.2">
      <c r="B7343" s="97"/>
    </row>
    <row r="7344" spans="2:2" x14ac:dyDescent="0.2">
      <c r="B7344" s="97"/>
    </row>
    <row r="7345" spans="2:2" x14ac:dyDescent="0.2">
      <c r="B7345" s="97"/>
    </row>
    <row r="7346" spans="2:2" x14ac:dyDescent="0.2">
      <c r="B7346" s="97"/>
    </row>
    <row r="7347" spans="2:2" x14ac:dyDescent="0.2">
      <c r="B7347" s="97"/>
    </row>
    <row r="7348" spans="2:2" x14ac:dyDescent="0.2">
      <c r="B7348" s="97"/>
    </row>
    <row r="7349" spans="2:2" x14ac:dyDescent="0.2">
      <c r="B7349" s="97"/>
    </row>
    <row r="7350" spans="2:2" x14ac:dyDescent="0.2">
      <c r="B7350" s="97"/>
    </row>
    <row r="7351" spans="2:2" x14ac:dyDescent="0.2">
      <c r="B7351" s="97"/>
    </row>
    <row r="7352" spans="2:2" x14ac:dyDescent="0.2">
      <c r="B7352" s="97"/>
    </row>
    <row r="7353" spans="2:2" x14ac:dyDescent="0.2">
      <c r="B7353" s="97"/>
    </row>
    <row r="7354" spans="2:2" x14ac:dyDescent="0.2">
      <c r="B7354" s="97"/>
    </row>
    <row r="7355" spans="2:2" x14ac:dyDescent="0.2">
      <c r="B7355" s="97"/>
    </row>
    <row r="7356" spans="2:2" x14ac:dyDescent="0.2">
      <c r="B7356" s="97"/>
    </row>
    <row r="7357" spans="2:2" x14ac:dyDescent="0.2">
      <c r="B7357" s="97"/>
    </row>
    <row r="7358" spans="2:2" x14ac:dyDescent="0.2">
      <c r="B7358" s="97"/>
    </row>
    <row r="7359" spans="2:2" x14ac:dyDescent="0.2">
      <c r="B7359" s="97"/>
    </row>
    <row r="7360" spans="2:2" x14ac:dyDescent="0.2">
      <c r="B7360" s="97"/>
    </row>
    <row r="7361" spans="2:2" x14ac:dyDescent="0.2">
      <c r="B7361" s="97"/>
    </row>
    <row r="7362" spans="2:2" x14ac:dyDescent="0.2">
      <c r="B7362" s="97"/>
    </row>
    <row r="7363" spans="2:2" x14ac:dyDescent="0.2">
      <c r="B7363" s="97"/>
    </row>
    <row r="7364" spans="2:2" x14ac:dyDescent="0.2">
      <c r="B7364" s="97"/>
    </row>
    <row r="7365" spans="2:2" x14ac:dyDescent="0.2">
      <c r="B7365" s="97"/>
    </row>
    <row r="7366" spans="2:2" x14ac:dyDescent="0.2">
      <c r="B7366" s="97"/>
    </row>
    <row r="7367" spans="2:2" x14ac:dyDescent="0.2">
      <c r="B7367" s="97"/>
    </row>
    <row r="7368" spans="2:2" x14ac:dyDescent="0.2">
      <c r="B7368" s="97"/>
    </row>
    <row r="7369" spans="2:2" x14ac:dyDescent="0.2">
      <c r="B7369" s="97"/>
    </row>
    <row r="7370" spans="2:2" x14ac:dyDescent="0.2">
      <c r="B7370" s="97"/>
    </row>
    <row r="7371" spans="2:2" x14ac:dyDescent="0.2">
      <c r="B7371" s="97"/>
    </row>
    <row r="7372" spans="2:2" x14ac:dyDescent="0.2">
      <c r="B7372" s="97"/>
    </row>
    <row r="7373" spans="2:2" x14ac:dyDescent="0.2">
      <c r="B7373" s="97"/>
    </row>
    <row r="7374" spans="2:2" x14ac:dyDescent="0.2">
      <c r="B7374" s="97"/>
    </row>
    <row r="7375" spans="2:2" x14ac:dyDescent="0.2">
      <c r="B7375" s="97"/>
    </row>
    <row r="7376" spans="2:2" x14ac:dyDescent="0.2">
      <c r="B7376" s="97"/>
    </row>
    <row r="7377" spans="2:2" x14ac:dyDescent="0.2">
      <c r="B7377" s="97"/>
    </row>
    <row r="7378" spans="2:2" x14ac:dyDescent="0.2">
      <c r="B7378" s="97"/>
    </row>
    <row r="7379" spans="2:2" x14ac:dyDescent="0.2">
      <c r="B7379" s="97"/>
    </row>
    <row r="7380" spans="2:2" x14ac:dyDescent="0.2">
      <c r="B7380" s="97"/>
    </row>
    <row r="7381" spans="2:2" x14ac:dyDescent="0.2">
      <c r="B7381" s="97"/>
    </row>
    <row r="7382" spans="2:2" x14ac:dyDescent="0.2">
      <c r="B7382" s="97"/>
    </row>
    <row r="7383" spans="2:2" x14ac:dyDescent="0.2">
      <c r="B7383" s="97"/>
    </row>
    <row r="7384" spans="2:2" x14ac:dyDescent="0.2">
      <c r="B7384" s="97"/>
    </row>
    <row r="7385" spans="2:2" x14ac:dyDescent="0.2">
      <c r="B7385" s="97"/>
    </row>
    <row r="7386" spans="2:2" x14ac:dyDescent="0.2">
      <c r="B7386" s="97"/>
    </row>
    <row r="7387" spans="2:2" x14ac:dyDescent="0.2">
      <c r="B7387" s="97"/>
    </row>
    <row r="7388" spans="2:2" x14ac:dyDescent="0.2">
      <c r="B7388" s="97"/>
    </row>
    <row r="7389" spans="2:2" x14ac:dyDescent="0.2">
      <c r="B7389" s="97"/>
    </row>
    <row r="7390" spans="2:2" x14ac:dyDescent="0.2">
      <c r="B7390" s="97"/>
    </row>
    <row r="7391" spans="2:2" x14ac:dyDescent="0.2">
      <c r="B7391" s="97"/>
    </row>
    <row r="7392" spans="2:2" x14ac:dyDescent="0.2">
      <c r="B7392" s="97"/>
    </row>
    <row r="7393" spans="2:2" x14ac:dyDescent="0.2">
      <c r="B7393" s="97"/>
    </row>
    <row r="7394" spans="2:2" x14ac:dyDescent="0.2">
      <c r="B7394" s="97"/>
    </row>
    <row r="7395" spans="2:2" x14ac:dyDescent="0.2">
      <c r="B7395" s="97"/>
    </row>
    <row r="7396" spans="2:2" x14ac:dyDescent="0.2">
      <c r="B7396" s="97"/>
    </row>
    <row r="7397" spans="2:2" x14ac:dyDescent="0.2">
      <c r="B7397" s="97"/>
    </row>
    <row r="7398" spans="2:2" x14ac:dyDescent="0.2">
      <c r="B7398" s="97"/>
    </row>
    <row r="7399" spans="2:2" x14ac:dyDescent="0.2">
      <c r="B7399" s="97"/>
    </row>
    <row r="7400" spans="2:2" x14ac:dyDescent="0.2">
      <c r="B7400" s="97"/>
    </row>
    <row r="7401" spans="2:2" x14ac:dyDescent="0.2">
      <c r="B7401" s="97"/>
    </row>
    <row r="7402" spans="2:2" x14ac:dyDescent="0.2">
      <c r="B7402" s="97"/>
    </row>
    <row r="7403" spans="2:2" x14ac:dyDescent="0.2">
      <c r="B7403" s="97"/>
    </row>
    <row r="7404" spans="2:2" x14ac:dyDescent="0.2">
      <c r="B7404" s="97"/>
    </row>
    <row r="7405" spans="2:2" x14ac:dyDescent="0.2">
      <c r="B7405" s="97"/>
    </row>
    <row r="7406" spans="2:2" x14ac:dyDescent="0.2">
      <c r="B7406" s="97"/>
    </row>
    <row r="7407" spans="2:2" x14ac:dyDescent="0.2">
      <c r="B7407" s="97"/>
    </row>
    <row r="7408" spans="2:2" x14ac:dyDescent="0.2">
      <c r="B7408" s="97"/>
    </row>
    <row r="7409" spans="2:2" x14ac:dyDescent="0.2">
      <c r="B7409" s="97"/>
    </row>
    <row r="7410" spans="2:2" x14ac:dyDescent="0.2">
      <c r="B7410" s="97"/>
    </row>
    <row r="7411" spans="2:2" x14ac:dyDescent="0.2">
      <c r="B7411" s="97"/>
    </row>
    <row r="7412" spans="2:2" x14ac:dyDescent="0.2">
      <c r="B7412" s="97"/>
    </row>
    <row r="7413" spans="2:2" x14ac:dyDescent="0.2">
      <c r="B7413" s="97"/>
    </row>
    <row r="7414" spans="2:2" x14ac:dyDescent="0.2">
      <c r="B7414" s="97"/>
    </row>
    <row r="7415" spans="2:2" x14ac:dyDescent="0.2">
      <c r="B7415" s="97"/>
    </row>
    <row r="7416" spans="2:2" x14ac:dyDescent="0.2">
      <c r="B7416" s="97"/>
    </row>
    <row r="7417" spans="2:2" x14ac:dyDescent="0.2">
      <c r="B7417" s="97"/>
    </row>
    <row r="7418" spans="2:2" x14ac:dyDescent="0.2">
      <c r="B7418" s="97"/>
    </row>
    <row r="7419" spans="2:2" x14ac:dyDescent="0.2">
      <c r="B7419" s="97"/>
    </row>
    <row r="7420" spans="2:2" x14ac:dyDescent="0.2">
      <c r="B7420" s="97"/>
    </row>
    <row r="7421" spans="2:2" x14ac:dyDescent="0.2">
      <c r="B7421" s="97"/>
    </row>
    <row r="7422" spans="2:2" x14ac:dyDescent="0.2">
      <c r="B7422" s="97"/>
    </row>
    <row r="7423" spans="2:2" x14ac:dyDescent="0.2">
      <c r="B7423" s="97"/>
    </row>
    <row r="7424" spans="2:2" x14ac:dyDescent="0.2">
      <c r="B7424" s="97"/>
    </row>
    <row r="7425" spans="2:2" x14ac:dyDescent="0.2">
      <c r="B7425" s="97"/>
    </row>
    <row r="7426" spans="2:2" x14ac:dyDescent="0.2">
      <c r="B7426" s="97"/>
    </row>
    <row r="7427" spans="2:2" x14ac:dyDescent="0.2">
      <c r="B7427" s="97"/>
    </row>
    <row r="7428" spans="2:2" x14ac:dyDescent="0.2">
      <c r="B7428" s="97"/>
    </row>
    <row r="7429" spans="2:2" x14ac:dyDescent="0.2">
      <c r="B7429" s="97"/>
    </row>
    <row r="7430" spans="2:2" x14ac:dyDescent="0.2">
      <c r="B7430" s="97"/>
    </row>
    <row r="7431" spans="2:2" x14ac:dyDescent="0.2">
      <c r="B7431" s="97"/>
    </row>
    <row r="7432" spans="2:2" x14ac:dyDescent="0.2">
      <c r="B7432" s="97"/>
    </row>
    <row r="7433" spans="2:2" x14ac:dyDescent="0.2">
      <c r="B7433" s="97"/>
    </row>
    <row r="7434" spans="2:2" x14ac:dyDescent="0.2">
      <c r="B7434" s="97"/>
    </row>
    <row r="7435" spans="2:2" x14ac:dyDescent="0.2">
      <c r="B7435" s="97"/>
    </row>
    <row r="7436" spans="2:2" x14ac:dyDescent="0.2">
      <c r="B7436" s="97"/>
    </row>
    <row r="7437" spans="2:2" x14ac:dyDescent="0.2">
      <c r="B7437" s="97"/>
    </row>
    <row r="7438" spans="2:2" x14ac:dyDescent="0.2">
      <c r="B7438" s="97"/>
    </row>
    <row r="7439" spans="2:2" x14ac:dyDescent="0.2">
      <c r="B7439" s="97"/>
    </row>
    <row r="7440" spans="2:2" x14ac:dyDescent="0.2">
      <c r="B7440" s="97"/>
    </row>
    <row r="7441" spans="2:2" x14ac:dyDescent="0.2">
      <c r="B7441" s="97"/>
    </row>
    <row r="7442" spans="2:2" x14ac:dyDescent="0.2">
      <c r="B7442" s="97"/>
    </row>
    <row r="7443" spans="2:2" x14ac:dyDescent="0.2">
      <c r="B7443" s="97"/>
    </row>
    <row r="7444" spans="2:2" x14ac:dyDescent="0.2">
      <c r="B7444" s="97"/>
    </row>
    <row r="7445" spans="2:2" x14ac:dyDescent="0.2">
      <c r="B7445" s="97"/>
    </row>
    <row r="7446" spans="2:2" x14ac:dyDescent="0.2">
      <c r="B7446" s="97"/>
    </row>
    <row r="7447" spans="2:2" x14ac:dyDescent="0.2">
      <c r="B7447" s="97"/>
    </row>
    <row r="7448" spans="2:2" x14ac:dyDescent="0.2">
      <c r="B7448" s="97"/>
    </row>
    <row r="7449" spans="2:2" x14ac:dyDescent="0.2">
      <c r="B7449" s="97"/>
    </row>
    <row r="7450" spans="2:2" x14ac:dyDescent="0.2">
      <c r="B7450" s="97"/>
    </row>
    <row r="7451" spans="2:2" x14ac:dyDescent="0.2">
      <c r="B7451" s="97"/>
    </row>
    <row r="7452" spans="2:2" x14ac:dyDescent="0.2">
      <c r="B7452" s="97"/>
    </row>
    <row r="7453" spans="2:2" x14ac:dyDescent="0.2">
      <c r="B7453" s="97"/>
    </row>
    <row r="7454" spans="2:2" x14ac:dyDescent="0.2">
      <c r="B7454" s="97"/>
    </row>
    <row r="7455" spans="2:2" x14ac:dyDescent="0.2">
      <c r="B7455" s="97"/>
    </row>
    <row r="7456" spans="2:2" x14ac:dyDescent="0.2">
      <c r="B7456" s="97"/>
    </row>
    <row r="7457" spans="2:2" x14ac:dyDescent="0.2">
      <c r="B7457" s="97"/>
    </row>
    <row r="7458" spans="2:2" x14ac:dyDescent="0.2">
      <c r="B7458" s="97"/>
    </row>
    <row r="7459" spans="2:2" x14ac:dyDescent="0.2">
      <c r="B7459" s="97"/>
    </row>
    <row r="7460" spans="2:2" x14ac:dyDescent="0.2">
      <c r="B7460" s="97"/>
    </row>
    <row r="7461" spans="2:2" x14ac:dyDescent="0.2">
      <c r="B7461" s="97"/>
    </row>
    <row r="7462" spans="2:2" x14ac:dyDescent="0.2">
      <c r="B7462" s="97"/>
    </row>
    <row r="7463" spans="2:2" x14ac:dyDescent="0.2">
      <c r="B7463" s="97"/>
    </row>
    <row r="7464" spans="2:2" x14ac:dyDescent="0.2">
      <c r="B7464" s="97"/>
    </row>
    <row r="7465" spans="2:2" x14ac:dyDescent="0.2">
      <c r="B7465" s="97"/>
    </row>
    <row r="7466" spans="2:2" x14ac:dyDescent="0.2">
      <c r="B7466" s="97"/>
    </row>
    <row r="7467" spans="2:2" x14ac:dyDescent="0.2">
      <c r="B7467" s="97"/>
    </row>
    <row r="7468" spans="2:2" x14ac:dyDescent="0.2">
      <c r="B7468" s="97"/>
    </row>
    <row r="7469" spans="2:2" x14ac:dyDescent="0.2">
      <c r="B7469" s="97"/>
    </row>
    <row r="7470" spans="2:2" x14ac:dyDescent="0.2">
      <c r="B7470" s="97"/>
    </row>
    <row r="7471" spans="2:2" x14ac:dyDescent="0.2">
      <c r="B7471" s="97"/>
    </row>
    <row r="7472" spans="2:2" x14ac:dyDescent="0.2">
      <c r="B7472" s="97"/>
    </row>
    <row r="7473" spans="2:2" x14ac:dyDescent="0.2">
      <c r="B7473" s="97"/>
    </row>
    <row r="7474" spans="2:2" x14ac:dyDescent="0.2">
      <c r="B7474" s="97"/>
    </row>
    <row r="7475" spans="2:2" x14ac:dyDescent="0.2">
      <c r="B7475" s="97"/>
    </row>
    <row r="7476" spans="2:2" x14ac:dyDescent="0.2">
      <c r="B7476" s="97"/>
    </row>
    <row r="7477" spans="2:2" x14ac:dyDescent="0.2">
      <c r="B7477" s="97"/>
    </row>
    <row r="7478" spans="2:2" x14ac:dyDescent="0.2">
      <c r="B7478" s="97"/>
    </row>
    <row r="7479" spans="2:2" x14ac:dyDescent="0.2">
      <c r="B7479" s="97"/>
    </row>
    <row r="7480" spans="2:2" x14ac:dyDescent="0.2">
      <c r="B7480" s="97"/>
    </row>
    <row r="7481" spans="2:2" x14ac:dyDescent="0.2">
      <c r="B7481" s="97"/>
    </row>
    <row r="7482" spans="2:2" x14ac:dyDescent="0.2">
      <c r="B7482" s="97"/>
    </row>
    <row r="7483" spans="2:2" x14ac:dyDescent="0.2">
      <c r="B7483" s="97"/>
    </row>
    <row r="7484" spans="2:2" x14ac:dyDescent="0.2">
      <c r="B7484" s="97"/>
    </row>
    <row r="7485" spans="2:2" x14ac:dyDescent="0.2">
      <c r="B7485" s="97"/>
    </row>
    <row r="7486" spans="2:2" x14ac:dyDescent="0.2">
      <c r="B7486" s="97"/>
    </row>
    <row r="7487" spans="2:2" x14ac:dyDescent="0.2">
      <c r="B7487" s="97"/>
    </row>
    <row r="7488" spans="2:2" x14ac:dyDescent="0.2">
      <c r="B7488" s="97"/>
    </row>
    <row r="7489" spans="2:2" x14ac:dyDescent="0.2">
      <c r="B7489" s="97"/>
    </row>
    <row r="7490" spans="2:2" x14ac:dyDescent="0.2">
      <c r="B7490" s="97"/>
    </row>
    <row r="7491" spans="2:2" x14ac:dyDescent="0.2">
      <c r="B7491" s="97"/>
    </row>
    <row r="7492" spans="2:2" x14ac:dyDescent="0.2">
      <c r="B7492" s="97"/>
    </row>
    <row r="7493" spans="2:2" x14ac:dyDescent="0.2">
      <c r="B7493" s="97"/>
    </row>
    <row r="7494" spans="2:2" x14ac:dyDescent="0.2">
      <c r="B7494" s="97"/>
    </row>
    <row r="7495" spans="2:2" x14ac:dyDescent="0.2">
      <c r="B7495" s="97"/>
    </row>
    <row r="7496" spans="2:2" x14ac:dyDescent="0.2">
      <c r="B7496" s="97"/>
    </row>
    <row r="7497" spans="2:2" x14ac:dyDescent="0.2">
      <c r="B7497" s="97"/>
    </row>
    <row r="7498" spans="2:2" x14ac:dyDescent="0.2">
      <c r="B7498" s="97"/>
    </row>
    <row r="7499" spans="2:2" x14ac:dyDescent="0.2">
      <c r="B7499" s="97"/>
    </row>
    <row r="7500" spans="2:2" x14ac:dyDescent="0.2">
      <c r="B7500" s="97"/>
    </row>
    <row r="7501" spans="2:2" x14ac:dyDescent="0.2">
      <c r="B7501" s="97"/>
    </row>
    <row r="7502" spans="2:2" x14ac:dyDescent="0.2">
      <c r="B7502" s="97"/>
    </row>
    <row r="7503" spans="2:2" x14ac:dyDescent="0.2">
      <c r="B7503" s="97"/>
    </row>
    <row r="7504" spans="2:2" x14ac:dyDescent="0.2">
      <c r="B7504" s="97"/>
    </row>
    <row r="7505" spans="2:2" x14ac:dyDescent="0.2">
      <c r="B7505" s="97"/>
    </row>
    <row r="7506" spans="2:2" x14ac:dyDescent="0.2">
      <c r="B7506" s="97"/>
    </row>
    <row r="7507" spans="2:2" x14ac:dyDescent="0.2">
      <c r="B7507" s="97"/>
    </row>
    <row r="7508" spans="2:2" x14ac:dyDescent="0.2">
      <c r="B7508" s="97"/>
    </row>
    <row r="7509" spans="2:2" x14ac:dyDescent="0.2">
      <c r="B7509" s="97"/>
    </row>
    <row r="7510" spans="2:2" x14ac:dyDescent="0.2">
      <c r="B7510" s="97"/>
    </row>
    <row r="7511" spans="2:2" x14ac:dyDescent="0.2">
      <c r="B7511" s="97"/>
    </row>
    <row r="7512" spans="2:2" x14ac:dyDescent="0.2">
      <c r="B7512" s="97"/>
    </row>
    <row r="7513" spans="2:2" x14ac:dyDescent="0.2">
      <c r="B7513" s="97"/>
    </row>
    <row r="7514" spans="2:2" x14ac:dyDescent="0.2">
      <c r="B7514" s="97"/>
    </row>
    <row r="7515" spans="2:2" x14ac:dyDescent="0.2">
      <c r="B7515" s="97"/>
    </row>
    <row r="7516" spans="2:2" x14ac:dyDescent="0.2">
      <c r="B7516" s="97"/>
    </row>
    <row r="7517" spans="2:2" x14ac:dyDescent="0.2">
      <c r="B7517" s="97"/>
    </row>
    <row r="7518" spans="2:2" x14ac:dyDescent="0.2">
      <c r="B7518" s="97"/>
    </row>
    <row r="7519" spans="2:2" x14ac:dyDescent="0.2">
      <c r="B7519" s="97"/>
    </row>
    <row r="7520" spans="2:2" x14ac:dyDescent="0.2">
      <c r="B7520" s="97"/>
    </row>
    <row r="7521" spans="2:2" x14ac:dyDescent="0.2">
      <c r="B7521" s="97"/>
    </row>
    <row r="7522" spans="2:2" x14ac:dyDescent="0.2">
      <c r="B7522" s="97"/>
    </row>
    <row r="7523" spans="2:2" x14ac:dyDescent="0.2">
      <c r="B7523" s="97"/>
    </row>
    <row r="7524" spans="2:2" x14ac:dyDescent="0.2">
      <c r="B7524" s="97"/>
    </row>
    <row r="7525" spans="2:2" x14ac:dyDescent="0.2">
      <c r="B7525" s="97"/>
    </row>
    <row r="7526" spans="2:2" x14ac:dyDescent="0.2">
      <c r="B7526" s="97"/>
    </row>
    <row r="7527" spans="2:2" x14ac:dyDescent="0.2">
      <c r="B7527" s="97"/>
    </row>
    <row r="7528" spans="2:2" x14ac:dyDescent="0.2">
      <c r="B7528" s="97"/>
    </row>
    <row r="7529" spans="2:2" x14ac:dyDescent="0.2">
      <c r="B7529" s="97"/>
    </row>
    <row r="7530" spans="2:2" x14ac:dyDescent="0.2">
      <c r="B7530" s="97"/>
    </row>
    <row r="7531" spans="2:2" x14ac:dyDescent="0.2">
      <c r="B7531" s="97"/>
    </row>
    <row r="7532" spans="2:2" x14ac:dyDescent="0.2">
      <c r="B7532" s="97"/>
    </row>
    <row r="7533" spans="2:2" x14ac:dyDescent="0.2">
      <c r="B7533" s="97"/>
    </row>
    <row r="7534" spans="2:2" x14ac:dyDescent="0.2">
      <c r="B7534" s="97"/>
    </row>
    <row r="7535" spans="2:2" x14ac:dyDescent="0.2">
      <c r="B7535" s="97"/>
    </row>
    <row r="7536" spans="2:2" x14ac:dyDescent="0.2">
      <c r="B7536" s="97"/>
    </row>
    <row r="7537" spans="2:2" x14ac:dyDescent="0.2">
      <c r="B7537" s="97"/>
    </row>
    <row r="7538" spans="2:2" x14ac:dyDescent="0.2">
      <c r="B7538" s="97"/>
    </row>
    <row r="7539" spans="2:2" x14ac:dyDescent="0.2">
      <c r="B7539" s="97"/>
    </row>
    <row r="7540" spans="2:2" x14ac:dyDescent="0.2">
      <c r="B7540" s="97"/>
    </row>
    <row r="7541" spans="2:2" x14ac:dyDescent="0.2">
      <c r="B7541" s="97"/>
    </row>
    <row r="7542" spans="2:2" x14ac:dyDescent="0.2">
      <c r="B7542" s="97"/>
    </row>
    <row r="7543" spans="2:2" x14ac:dyDescent="0.2">
      <c r="B7543" s="97"/>
    </row>
    <row r="7544" spans="2:2" x14ac:dyDescent="0.2">
      <c r="B7544" s="97"/>
    </row>
    <row r="7545" spans="2:2" x14ac:dyDescent="0.2">
      <c r="B7545" s="97"/>
    </row>
    <row r="7546" spans="2:2" x14ac:dyDescent="0.2">
      <c r="B7546" s="97"/>
    </row>
    <row r="7547" spans="2:2" x14ac:dyDescent="0.2">
      <c r="B7547" s="97"/>
    </row>
    <row r="7548" spans="2:2" x14ac:dyDescent="0.2">
      <c r="B7548" s="97"/>
    </row>
    <row r="7549" spans="2:2" x14ac:dyDescent="0.2">
      <c r="B7549" s="97"/>
    </row>
    <row r="7550" spans="2:2" x14ac:dyDescent="0.2">
      <c r="B7550" s="97"/>
    </row>
    <row r="7551" spans="2:2" x14ac:dyDescent="0.2">
      <c r="B7551" s="97"/>
    </row>
    <row r="7552" spans="2:2" x14ac:dyDescent="0.2">
      <c r="B7552" s="97"/>
    </row>
    <row r="7553" spans="2:2" x14ac:dyDescent="0.2">
      <c r="B7553" s="97"/>
    </row>
    <row r="7554" spans="2:2" x14ac:dyDescent="0.2">
      <c r="B7554" s="97"/>
    </row>
    <row r="7555" spans="2:2" x14ac:dyDescent="0.2">
      <c r="B7555" s="97"/>
    </row>
    <row r="7556" spans="2:2" x14ac:dyDescent="0.2">
      <c r="B7556" s="97"/>
    </row>
    <row r="7557" spans="2:2" x14ac:dyDescent="0.2">
      <c r="B7557" s="97"/>
    </row>
    <row r="7558" spans="2:2" x14ac:dyDescent="0.2">
      <c r="B7558" s="97"/>
    </row>
    <row r="7559" spans="2:2" x14ac:dyDescent="0.2">
      <c r="B7559" s="97"/>
    </row>
    <row r="7560" spans="2:2" x14ac:dyDescent="0.2">
      <c r="B7560" s="97"/>
    </row>
    <row r="7561" spans="2:2" x14ac:dyDescent="0.2">
      <c r="B7561" s="97"/>
    </row>
    <row r="7562" spans="2:2" x14ac:dyDescent="0.2">
      <c r="B7562" s="97"/>
    </row>
    <row r="7563" spans="2:2" x14ac:dyDescent="0.2">
      <c r="B7563" s="97"/>
    </row>
    <row r="7564" spans="2:2" x14ac:dyDescent="0.2">
      <c r="B7564" s="97"/>
    </row>
    <row r="7565" spans="2:2" x14ac:dyDescent="0.2">
      <c r="B7565" s="97"/>
    </row>
    <row r="7566" spans="2:2" x14ac:dyDescent="0.2">
      <c r="B7566" s="97"/>
    </row>
    <row r="7567" spans="2:2" x14ac:dyDescent="0.2">
      <c r="B7567" s="97"/>
    </row>
    <row r="7568" spans="2:2" x14ac:dyDescent="0.2">
      <c r="B7568" s="97"/>
    </row>
    <row r="7569" spans="2:2" x14ac:dyDescent="0.2">
      <c r="B7569" s="97"/>
    </row>
    <row r="7570" spans="2:2" x14ac:dyDescent="0.2">
      <c r="B7570" s="97"/>
    </row>
    <row r="7571" spans="2:2" x14ac:dyDescent="0.2">
      <c r="B7571" s="97"/>
    </row>
    <row r="7572" spans="2:2" x14ac:dyDescent="0.2">
      <c r="B7572" s="97"/>
    </row>
    <row r="7573" spans="2:2" x14ac:dyDescent="0.2">
      <c r="B7573" s="97"/>
    </row>
    <row r="7574" spans="2:2" x14ac:dyDescent="0.2">
      <c r="B7574" s="97"/>
    </row>
    <row r="7575" spans="2:2" x14ac:dyDescent="0.2">
      <c r="B7575" s="97"/>
    </row>
    <row r="7576" spans="2:2" x14ac:dyDescent="0.2">
      <c r="B7576" s="97"/>
    </row>
    <row r="7577" spans="2:2" x14ac:dyDescent="0.2">
      <c r="B7577" s="97"/>
    </row>
    <row r="7578" spans="2:2" x14ac:dyDescent="0.2">
      <c r="B7578" s="97"/>
    </row>
    <row r="7579" spans="2:2" x14ac:dyDescent="0.2">
      <c r="B7579" s="97"/>
    </row>
    <row r="7580" spans="2:2" x14ac:dyDescent="0.2">
      <c r="B7580" s="97"/>
    </row>
    <row r="7581" spans="2:2" x14ac:dyDescent="0.2">
      <c r="B7581" s="97"/>
    </row>
    <row r="7582" spans="2:2" x14ac:dyDescent="0.2">
      <c r="B7582" s="97"/>
    </row>
    <row r="7583" spans="2:2" x14ac:dyDescent="0.2">
      <c r="B7583" s="97"/>
    </row>
    <row r="7584" spans="2:2" x14ac:dyDescent="0.2">
      <c r="B7584" s="97"/>
    </row>
    <row r="7585" spans="2:2" x14ac:dyDescent="0.2">
      <c r="B7585" s="97"/>
    </row>
    <row r="7586" spans="2:2" x14ac:dyDescent="0.2">
      <c r="B7586" s="97"/>
    </row>
    <row r="7587" spans="2:2" x14ac:dyDescent="0.2">
      <c r="B7587" s="97"/>
    </row>
    <row r="7588" spans="2:2" x14ac:dyDescent="0.2">
      <c r="B7588" s="97"/>
    </row>
    <row r="7589" spans="2:2" x14ac:dyDescent="0.2">
      <c r="B7589" s="97"/>
    </row>
    <row r="7590" spans="2:2" x14ac:dyDescent="0.2">
      <c r="B7590" s="97"/>
    </row>
    <row r="7591" spans="2:2" x14ac:dyDescent="0.2">
      <c r="B7591" s="97"/>
    </row>
    <row r="7592" spans="2:2" x14ac:dyDescent="0.2">
      <c r="B7592" s="97"/>
    </row>
    <row r="7593" spans="2:2" x14ac:dyDescent="0.2">
      <c r="B7593" s="97"/>
    </row>
    <row r="7594" spans="2:2" x14ac:dyDescent="0.2">
      <c r="B7594" s="97"/>
    </row>
    <row r="7595" spans="2:2" x14ac:dyDescent="0.2">
      <c r="B7595" s="97"/>
    </row>
    <row r="7596" spans="2:2" x14ac:dyDescent="0.2">
      <c r="B7596" s="97"/>
    </row>
    <row r="7597" spans="2:2" x14ac:dyDescent="0.2">
      <c r="B7597" s="97"/>
    </row>
    <row r="7598" spans="2:2" x14ac:dyDescent="0.2">
      <c r="B7598" s="97"/>
    </row>
    <row r="7599" spans="2:2" x14ac:dyDescent="0.2">
      <c r="B7599" s="97"/>
    </row>
    <row r="7600" spans="2:2" x14ac:dyDescent="0.2">
      <c r="B7600" s="97"/>
    </row>
    <row r="7601" spans="2:2" x14ac:dyDescent="0.2">
      <c r="B7601" s="97"/>
    </row>
    <row r="7602" spans="2:2" x14ac:dyDescent="0.2">
      <c r="B7602" s="97"/>
    </row>
    <row r="7603" spans="2:2" x14ac:dyDescent="0.2">
      <c r="B7603" s="97"/>
    </row>
    <row r="7604" spans="2:2" x14ac:dyDescent="0.2">
      <c r="B7604" s="97"/>
    </row>
    <row r="7605" spans="2:2" x14ac:dyDescent="0.2">
      <c r="B7605" s="97"/>
    </row>
    <row r="7606" spans="2:2" x14ac:dyDescent="0.2">
      <c r="B7606" s="97"/>
    </row>
    <row r="7607" spans="2:2" x14ac:dyDescent="0.2">
      <c r="B7607" s="97"/>
    </row>
    <row r="7608" spans="2:2" x14ac:dyDescent="0.2">
      <c r="B7608" s="97"/>
    </row>
    <row r="7609" spans="2:2" x14ac:dyDescent="0.2">
      <c r="B7609" s="97"/>
    </row>
    <row r="7610" spans="2:2" x14ac:dyDescent="0.2">
      <c r="B7610" s="97"/>
    </row>
    <row r="7611" spans="2:2" x14ac:dyDescent="0.2">
      <c r="B7611" s="97"/>
    </row>
    <row r="7612" spans="2:2" x14ac:dyDescent="0.2">
      <c r="B7612" s="97"/>
    </row>
    <row r="7613" spans="2:2" x14ac:dyDescent="0.2">
      <c r="B7613" s="97"/>
    </row>
    <row r="7614" spans="2:2" x14ac:dyDescent="0.2">
      <c r="B7614" s="97"/>
    </row>
    <row r="7615" spans="2:2" x14ac:dyDescent="0.2">
      <c r="B7615" s="97"/>
    </row>
    <row r="7616" spans="2:2" x14ac:dyDescent="0.2">
      <c r="B7616" s="97"/>
    </row>
    <row r="7617" spans="2:2" x14ac:dyDescent="0.2">
      <c r="B7617" s="97"/>
    </row>
    <row r="7618" spans="2:2" x14ac:dyDescent="0.2">
      <c r="B7618" s="97"/>
    </row>
    <row r="7619" spans="2:2" x14ac:dyDescent="0.2">
      <c r="B7619" s="97"/>
    </row>
    <row r="7620" spans="2:2" x14ac:dyDescent="0.2">
      <c r="B7620" s="97"/>
    </row>
    <row r="7621" spans="2:2" x14ac:dyDescent="0.2">
      <c r="B7621" s="97"/>
    </row>
    <row r="7622" spans="2:2" x14ac:dyDescent="0.2">
      <c r="B7622" s="97"/>
    </row>
    <row r="7623" spans="2:2" x14ac:dyDescent="0.2">
      <c r="B7623" s="97"/>
    </row>
    <row r="7624" spans="2:2" x14ac:dyDescent="0.2">
      <c r="B7624" s="97"/>
    </row>
    <row r="7625" spans="2:2" x14ac:dyDescent="0.2">
      <c r="B7625" s="97"/>
    </row>
    <row r="7626" spans="2:2" x14ac:dyDescent="0.2">
      <c r="B7626" s="97"/>
    </row>
    <row r="7627" spans="2:2" x14ac:dyDescent="0.2">
      <c r="B7627" s="97"/>
    </row>
    <row r="7628" spans="2:2" x14ac:dyDescent="0.2">
      <c r="B7628" s="97"/>
    </row>
    <row r="7629" spans="2:2" x14ac:dyDescent="0.2">
      <c r="B7629" s="97"/>
    </row>
    <row r="7630" spans="2:2" x14ac:dyDescent="0.2">
      <c r="B7630" s="97"/>
    </row>
    <row r="7631" spans="2:2" x14ac:dyDescent="0.2">
      <c r="B7631" s="97"/>
    </row>
    <row r="7632" spans="2:2" x14ac:dyDescent="0.2">
      <c r="B7632" s="97"/>
    </row>
    <row r="7633" spans="2:2" x14ac:dyDescent="0.2">
      <c r="B7633" s="97"/>
    </row>
    <row r="7634" spans="2:2" x14ac:dyDescent="0.2">
      <c r="B7634" s="97"/>
    </row>
    <row r="7635" spans="2:2" x14ac:dyDescent="0.2">
      <c r="B7635" s="97"/>
    </row>
    <row r="7636" spans="2:2" x14ac:dyDescent="0.2">
      <c r="B7636" s="97"/>
    </row>
    <row r="7637" spans="2:2" x14ac:dyDescent="0.2">
      <c r="B7637" s="97"/>
    </row>
    <row r="7638" spans="2:2" x14ac:dyDescent="0.2">
      <c r="B7638" s="97"/>
    </row>
    <row r="7639" spans="2:2" x14ac:dyDescent="0.2">
      <c r="B7639" s="97"/>
    </row>
    <row r="7640" spans="2:2" x14ac:dyDescent="0.2">
      <c r="B7640" s="97"/>
    </row>
    <row r="7641" spans="2:2" x14ac:dyDescent="0.2">
      <c r="B7641" s="97"/>
    </row>
    <row r="7642" spans="2:2" x14ac:dyDescent="0.2">
      <c r="B7642" s="97"/>
    </row>
    <row r="7643" spans="2:2" x14ac:dyDescent="0.2">
      <c r="B7643" s="97"/>
    </row>
    <row r="7644" spans="2:2" x14ac:dyDescent="0.2">
      <c r="B7644" s="97"/>
    </row>
    <row r="7645" spans="2:2" x14ac:dyDescent="0.2">
      <c r="B7645" s="97"/>
    </row>
    <row r="7646" spans="2:2" x14ac:dyDescent="0.2">
      <c r="B7646" s="97"/>
    </row>
    <row r="7647" spans="2:2" x14ac:dyDescent="0.2">
      <c r="B7647" s="97"/>
    </row>
    <row r="7648" spans="2:2" x14ac:dyDescent="0.2">
      <c r="B7648" s="97"/>
    </row>
    <row r="7649" spans="2:2" x14ac:dyDescent="0.2">
      <c r="B7649" s="97"/>
    </row>
    <row r="7650" spans="2:2" x14ac:dyDescent="0.2">
      <c r="B7650" s="97"/>
    </row>
    <row r="7651" spans="2:2" x14ac:dyDescent="0.2">
      <c r="B7651" s="97"/>
    </row>
    <row r="7652" spans="2:2" x14ac:dyDescent="0.2">
      <c r="B7652" s="97"/>
    </row>
    <row r="7653" spans="2:2" x14ac:dyDescent="0.2">
      <c r="B7653" s="97"/>
    </row>
    <row r="7654" spans="2:2" x14ac:dyDescent="0.2">
      <c r="B7654" s="97"/>
    </row>
    <row r="7655" spans="2:2" x14ac:dyDescent="0.2">
      <c r="B7655" s="97"/>
    </row>
    <row r="7656" spans="2:2" x14ac:dyDescent="0.2">
      <c r="B7656" s="97"/>
    </row>
    <row r="7657" spans="2:2" x14ac:dyDescent="0.2">
      <c r="B7657" s="97"/>
    </row>
    <row r="7658" spans="2:2" x14ac:dyDescent="0.2">
      <c r="B7658" s="97"/>
    </row>
    <row r="7659" spans="2:2" x14ac:dyDescent="0.2">
      <c r="B7659" s="97"/>
    </row>
    <row r="7660" spans="2:2" x14ac:dyDescent="0.2">
      <c r="B7660" s="97"/>
    </row>
    <row r="7661" spans="2:2" x14ac:dyDescent="0.2">
      <c r="B7661" s="97"/>
    </row>
    <row r="7662" spans="2:2" x14ac:dyDescent="0.2">
      <c r="B7662" s="97"/>
    </row>
    <row r="7663" spans="2:2" x14ac:dyDescent="0.2">
      <c r="B7663" s="97"/>
    </row>
    <row r="7664" spans="2:2" x14ac:dyDescent="0.2">
      <c r="B7664" s="97"/>
    </row>
    <row r="7665" spans="2:2" x14ac:dyDescent="0.2">
      <c r="B7665" s="97"/>
    </row>
    <row r="7666" spans="2:2" x14ac:dyDescent="0.2">
      <c r="B7666" s="97"/>
    </row>
    <row r="7667" spans="2:2" x14ac:dyDescent="0.2">
      <c r="B7667" s="97"/>
    </row>
    <row r="7668" spans="2:2" x14ac:dyDescent="0.2">
      <c r="B7668" s="97"/>
    </row>
    <row r="7669" spans="2:2" x14ac:dyDescent="0.2">
      <c r="B7669" s="97"/>
    </row>
    <row r="7670" spans="2:2" x14ac:dyDescent="0.2">
      <c r="B7670" s="97"/>
    </row>
    <row r="7671" spans="2:2" x14ac:dyDescent="0.2">
      <c r="B7671" s="97"/>
    </row>
    <row r="7672" spans="2:2" x14ac:dyDescent="0.2">
      <c r="B7672" s="97"/>
    </row>
    <row r="7673" spans="2:2" x14ac:dyDescent="0.2">
      <c r="B7673" s="97"/>
    </row>
    <row r="7674" spans="2:2" x14ac:dyDescent="0.2">
      <c r="B7674" s="97"/>
    </row>
    <row r="7675" spans="2:2" x14ac:dyDescent="0.2">
      <c r="B7675" s="97"/>
    </row>
    <row r="7676" spans="2:2" x14ac:dyDescent="0.2">
      <c r="B7676" s="97"/>
    </row>
    <row r="7677" spans="2:2" x14ac:dyDescent="0.2">
      <c r="B7677" s="97"/>
    </row>
    <row r="7678" spans="2:2" x14ac:dyDescent="0.2">
      <c r="B7678" s="97"/>
    </row>
    <row r="7679" spans="2:2" x14ac:dyDescent="0.2">
      <c r="B7679" s="97"/>
    </row>
    <row r="7680" spans="2:2" x14ac:dyDescent="0.2">
      <c r="B7680" s="97"/>
    </row>
    <row r="7681" spans="2:2" x14ac:dyDescent="0.2">
      <c r="B7681" s="97"/>
    </row>
    <row r="7682" spans="2:2" x14ac:dyDescent="0.2">
      <c r="B7682" s="97"/>
    </row>
    <row r="7683" spans="2:2" x14ac:dyDescent="0.2">
      <c r="B7683" s="97"/>
    </row>
    <row r="7684" spans="2:2" x14ac:dyDescent="0.2">
      <c r="B7684" s="97"/>
    </row>
    <row r="7685" spans="2:2" x14ac:dyDescent="0.2">
      <c r="B7685" s="97"/>
    </row>
    <row r="7686" spans="2:2" x14ac:dyDescent="0.2">
      <c r="B7686" s="97"/>
    </row>
    <row r="7687" spans="2:2" x14ac:dyDescent="0.2">
      <c r="B7687" s="97"/>
    </row>
    <row r="7688" spans="2:2" x14ac:dyDescent="0.2">
      <c r="B7688" s="97"/>
    </row>
    <row r="7689" spans="2:2" x14ac:dyDescent="0.2">
      <c r="B7689" s="97"/>
    </row>
    <row r="7690" spans="2:2" x14ac:dyDescent="0.2">
      <c r="B7690" s="97"/>
    </row>
    <row r="7691" spans="2:2" x14ac:dyDescent="0.2">
      <c r="B7691" s="97"/>
    </row>
    <row r="7692" spans="2:2" x14ac:dyDescent="0.2">
      <c r="B7692" s="97"/>
    </row>
    <row r="7693" spans="2:2" x14ac:dyDescent="0.2">
      <c r="B7693" s="97"/>
    </row>
    <row r="7694" spans="2:2" x14ac:dyDescent="0.2">
      <c r="B7694" s="97"/>
    </row>
    <row r="7695" spans="2:2" x14ac:dyDescent="0.2">
      <c r="B7695" s="97"/>
    </row>
    <row r="7696" spans="2:2" x14ac:dyDescent="0.2">
      <c r="B7696" s="97"/>
    </row>
    <row r="7697" spans="2:2" x14ac:dyDescent="0.2">
      <c r="B7697" s="97"/>
    </row>
    <row r="7698" spans="2:2" x14ac:dyDescent="0.2">
      <c r="B7698" s="97"/>
    </row>
    <row r="7699" spans="2:2" x14ac:dyDescent="0.2">
      <c r="B7699" s="97"/>
    </row>
    <row r="7700" spans="2:2" x14ac:dyDescent="0.2">
      <c r="B7700" s="97"/>
    </row>
    <row r="7701" spans="2:2" x14ac:dyDescent="0.2">
      <c r="B7701" s="97"/>
    </row>
    <row r="7702" spans="2:2" x14ac:dyDescent="0.2">
      <c r="B7702" s="97"/>
    </row>
    <row r="7703" spans="2:2" x14ac:dyDescent="0.2">
      <c r="B7703" s="97"/>
    </row>
    <row r="7704" spans="2:2" x14ac:dyDescent="0.2">
      <c r="B7704" s="97"/>
    </row>
    <row r="7705" spans="2:2" x14ac:dyDescent="0.2">
      <c r="B7705" s="97"/>
    </row>
    <row r="7706" spans="2:2" x14ac:dyDescent="0.2">
      <c r="B7706" s="97"/>
    </row>
    <row r="7707" spans="2:2" x14ac:dyDescent="0.2">
      <c r="B7707" s="97"/>
    </row>
    <row r="7708" spans="2:2" x14ac:dyDescent="0.2">
      <c r="B7708" s="97"/>
    </row>
    <row r="7709" spans="2:2" x14ac:dyDescent="0.2">
      <c r="B7709" s="97"/>
    </row>
    <row r="7710" spans="2:2" x14ac:dyDescent="0.2">
      <c r="B7710" s="97"/>
    </row>
    <row r="7711" spans="2:2" x14ac:dyDescent="0.2">
      <c r="B7711" s="97"/>
    </row>
    <row r="7712" spans="2:2" x14ac:dyDescent="0.2">
      <c r="B7712" s="97"/>
    </row>
    <row r="7713" spans="2:2" x14ac:dyDescent="0.2">
      <c r="B7713" s="97"/>
    </row>
    <row r="7714" spans="2:2" x14ac:dyDescent="0.2">
      <c r="B7714" s="97"/>
    </row>
    <row r="7715" spans="2:2" x14ac:dyDescent="0.2">
      <c r="B7715" s="97"/>
    </row>
    <row r="7716" spans="2:2" x14ac:dyDescent="0.2">
      <c r="B7716" s="97"/>
    </row>
    <row r="7717" spans="2:2" x14ac:dyDescent="0.2">
      <c r="B7717" s="97"/>
    </row>
    <row r="7718" spans="2:2" x14ac:dyDescent="0.2">
      <c r="B7718" s="97"/>
    </row>
    <row r="7719" spans="2:2" x14ac:dyDescent="0.2">
      <c r="B7719" s="97"/>
    </row>
    <row r="7720" spans="2:2" x14ac:dyDescent="0.2">
      <c r="B7720" s="97"/>
    </row>
    <row r="7721" spans="2:2" x14ac:dyDescent="0.2">
      <c r="B7721" s="97"/>
    </row>
    <row r="7722" spans="2:2" x14ac:dyDescent="0.2">
      <c r="B7722" s="97"/>
    </row>
    <row r="7723" spans="2:2" x14ac:dyDescent="0.2">
      <c r="B7723" s="97"/>
    </row>
    <row r="7724" spans="2:2" x14ac:dyDescent="0.2">
      <c r="B7724" s="97"/>
    </row>
    <row r="7725" spans="2:2" x14ac:dyDescent="0.2">
      <c r="B7725" s="97"/>
    </row>
    <row r="7726" spans="2:2" x14ac:dyDescent="0.2">
      <c r="B7726" s="97"/>
    </row>
    <row r="7727" spans="2:2" x14ac:dyDescent="0.2">
      <c r="B7727" s="97"/>
    </row>
    <row r="7728" spans="2:2" x14ac:dyDescent="0.2">
      <c r="B7728" s="97"/>
    </row>
    <row r="7729" spans="2:2" x14ac:dyDescent="0.2">
      <c r="B7729" s="97"/>
    </row>
    <row r="7730" spans="2:2" x14ac:dyDescent="0.2">
      <c r="B7730" s="97"/>
    </row>
    <row r="7731" spans="2:2" x14ac:dyDescent="0.2">
      <c r="B7731" s="97"/>
    </row>
    <row r="7732" spans="2:2" x14ac:dyDescent="0.2">
      <c r="B7732" s="97"/>
    </row>
    <row r="7733" spans="2:2" x14ac:dyDescent="0.2">
      <c r="B7733" s="97"/>
    </row>
    <row r="7734" spans="2:2" x14ac:dyDescent="0.2">
      <c r="B7734" s="97"/>
    </row>
    <row r="7735" spans="2:2" x14ac:dyDescent="0.2">
      <c r="B7735" s="97"/>
    </row>
    <row r="7736" spans="2:2" x14ac:dyDescent="0.2">
      <c r="B7736" s="97"/>
    </row>
    <row r="7737" spans="2:2" x14ac:dyDescent="0.2">
      <c r="B7737" s="97"/>
    </row>
    <row r="7738" spans="2:2" x14ac:dyDescent="0.2">
      <c r="B7738" s="97"/>
    </row>
    <row r="7739" spans="2:2" x14ac:dyDescent="0.2">
      <c r="B7739" s="97"/>
    </row>
    <row r="7740" spans="2:2" x14ac:dyDescent="0.2">
      <c r="B7740" s="97"/>
    </row>
    <row r="7741" spans="2:2" x14ac:dyDescent="0.2">
      <c r="B7741" s="97"/>
    </row>
    <row r="7742" spans="2:2" x14ac:dyDescent="0.2">
      <c r="B7742" s="97"/>
    </row>
    <row r="7743" spans="2:2" x14ac:dyDescent="0.2">
      <c r="B7743" s="97"/>
    </row>
    <row r="7744" spans="2:2" x14ac:dyDescent="0.2">
      <c r="B7744" s="97"/>
    </row>
    <row r="7745" spans="2:2" x14ac:dyDescent="0.2">
      <c r="B7745" s="97"/>
    </row>
    <row r="7746" spans="2:2" x14ac:dyDescent="0.2">
      <c r="B7746" s="97"/>
    </row>
    <row r="7747" spans="2:2" x14ac:dyDescent="0.2">
      <c r="B7747" s="97"/>
    </row>
    <row r="7748" spans="2:2" x14ac:dyDescent="0.2">
      <c r="B7748" s="97"/>
    </row>
    <row r="7749" spans="2:2" x14ac:dyDescent="0.2">
      <c r="B7749" s="97"/>
    </row>
    <row r="7750" spans="2:2" x14ac:dyDescent="0.2">
      <c r="B7750" s="97"/>
    </row>
    <row r="7751" spans="2:2" x14ac:dyDescent="0.2">
      <c r="B7751" s="97"/>
    </row>
    <row r="7752" spans="2:2" x14ac:dyDescent="0.2">
      <c r="B7752" s="97"/>
    </row>
    <row r="7753" spans="2:2" x14ac:dyDescent="0.2">
      <c r="B7753" s="97"/>
    </row>
    <row r="7754" spans="2:2" x14ac:dyDescent="0.2">
      <c r="B7754" s="97"/>
    </row>
    <row r="7755" spans="2:2" x14ac:dyDescent="0.2">
      <c r="B7755" s="97"/>
    </row>
    <row r="7756" spans="2:2" x14ac:dyDescent="0.2">
      <c r="B7756" s="97"/>
    </row>
    <row r="7757" spans="2:2" x14ac:dyDescent="0.2">
      <c r="B7757" s="97"/>
    </row>
    <row r="7758" spans="2:2" x14ac:dyDescent="0.2">
      <c r="B7758" s="97"/>
    </row>
    <row r="7759" spans="2:2" x14ac:dyDescent="0.2">
      <c r="B7759" s="97"/>
    </row>
    <row r="7760" spans="2:2" x14ac:dyDescent="0.2">
      <c r="B7760" s="97"/>
    </row>
    <row r="7761" spans="2:2" x14ac:dyDescent="0.2">
      <c r="B7761" s="97"/>
    </row>
    <row r="7762" spans="2:2" x14ac:dyDescent="0.2">
      <c r="B7762" s="97"/>
    </row>
    <row r="7763" spans="2:2" x14ac:dyDescent="0.2">
      <c r="B7763" s="97"/>
    </row>
    <row r="7764" spans="2:2" x14ac:dyDescent="0.2">
      <c r="B7764" s="97"/>
    </row>
    <row r="7765" spans="2:2" x14ac:dyDescent="0.2">
      <c r="B7765" s="97"/>
    </row>
    <row r="7766" spans="2:2" x14ac:dyDescent="0.2">
      <c r="B7766" s="97"/>
    </row>
    <row r="7767" spans="2:2" x14ac:dyDescent="0.2">
      <c r="B7767" s="97"/>
    </row>
    <row r="7768" spans="2:2" x14ac:dyDescent="0.2">
      <c r="B7768" s="97"/>
    </row>
    <row r="7769" spans="2:2" x14ac:dyDescent="0.2">
      <c r="B7769" s="97"/>
    </row>
    <row r="7770" spans="2:2" x14ac:dyDescent="0.2">
      <c r="B7770" s="97"/>
    </row>
    <row r="7771" spans="2:2" x14ac:dyDescent="0.2">
      <c r="B7771" s="97"/>
    </row>
    <row r="7772" spans="2:2" x14ac:dyDescent="0.2">
      <c r="B7772" s="97"/>
    </row>
    <row r="7773" spans="2:2" x14ac:dyDescent="0.2">
      <c r="B7773" s="97"/>
    </row>
    <row r="7774" spans="2:2" x14ac:dyDescent="0.2">
      <c r="B7774" s="97"/>
    </row>
    <row r="7775" spans="2:2" x14ac:dyDescent="0.2">
      <c r="B7775" s="97"/>
    </row>
    <row r="7776" spans="2:2" x14ac:dyDescent="0.2">
      <c r="B7776" s="97"/>
    </row>
    <row r="7777" spans="2:2" x14ac:dyDescent="0.2">
      <c r="B7777" s="97"/>
    </row>
    <row r="7778" spans="2:2" x14ac:dyDescent="0.2">
      <c r="B7778" s="97"/>
    </row>
    <row r="7779" spans="2:2" x14ac:dyDescent="0.2">
      <c r="B7779" s="97"/>
    </row>
    <row r="7780" spans="2:2" x14ac:dyDescent="0.2">
      <c r="B7780" s="97"/>
    </row>
    <row r="7781" spans="2:2" x14ac:dyDescent="0.2">
      <c r="B7781" s="97"/>
    </row>
    <row r="7782" spans="2:2" x14ac:dyDescent="0.2">
      <c r="B7782" s="97"/>
    </row>
    <row r="7783" spans="2:2" x14ac:dyDescent="0.2">
      <c r="B7783" s="97"/>
    </row>
    <row r="7784" spans="2:2" x14ac:dyDescent="0.2">
      <c r="B7784" s="97"/>
    </row>
    <row r="7785" spans="2:2" x14ac:dyDescent="0.2">
      <c r="B7785" s="97"/>
    </row>
    <row r="7786" spans="2:2" x14ac:dyDescent="0.2">
      <c r="B7786" s="97"/>
    </row>
    <row r="7787" spans="2:2" x14ac:dyDescent="0.2">
      <c r="B7787" s="97"/>
    </row>
    <row r="7788" spans="2:2" x14ac:dyDescent="0.2">
      <c r="B7788" s="97"/>
    </row>
    <row r="7789" spans="2:2" x14ac:dyDescent="0.2">
      <c r="B7789" s="97"/>
    </row>
    <row r="7790" spans="2:2" x14ac:dyDescent="0.2">
      <c r="B7790" s="97"/>
    </row>
    <row r="7791" spans="2:2" x14ac:dyDescent="0.2">
      <c r="B7791" s="97"/>
    </row>
    <row r="7792" spans="2:2" x14ac:dyDescent="0.2">
      <c r="B7792" s="97"/>
    </row>
    <row r="7793" spans="2:2" x14ac:dyDescent="0.2">
      <c r="B7793" s="97"/>
    </row>
    <row r="7794" spans="2:2" x14ac:dyDescent="0.2">
      <c r="B7794" s="97"/>
    </row>
    <row r="7795" spans="2:2" x14ac:dyDescent="0.2">
      <c r="B7795" s="97"/>
    </row>
    <row r="7796" spans="2:2" x14ac:dyDescent="0.2">
      <c r="B7796" s="97"/>
    </row>
    <row r="7797" spans="2:2" x14ac:dyDescent="0.2">
      <c r="B7797" s="97"/>
    </row>
    <row r="7798" spans="2:2" x14ac:dyDescent="0.2">
      <c r="B7798" s="97"/>
    </row>
    <row r="7799" spans="2:2" x14ac:dyDescent="0.2">
      <c r="B7799" s="97"/>
    </row>
    <row r="7800" spans="2:2" x14ac:dyDescent="0.2">
      <c r="B7800" s="97"/>
    </row>
    <row r="7801" spans="2:2" x14ac:dyDescent="0.2">
      <c r="B7801" s="97"/>
    </row>
    <row r="7802" spans="2:2" x14ac:dyDescent="0.2">
      <c r="B7802" s="97"/>
    </row>
    <row r="7803" spans="2:2" x14ac:dyDescent="0.2">
      <c r="B7803" s="97"/>
    </row>
    <row r="7804" spans="2:2" x14ac:dyDescent="0.2">
      <c r="B7804" s="97"/>
    </row>
    <row r="7805" spans="2:2" x14ac:dyDescent="0.2">
      <c r="B7805" s="97"/>
    </row>
    <row r="7806" spans="2:2" x14ac:dyDescent="0.2">
      <c r="B7806" s="97"/>
    </row>
    <row r="7807" spans="2:2" x14ac:dyDescent="0.2">
      <c r="B7807" s="97"/>
    </row>
    <row r="7808" spans="2:2" x14ac:dyDescent="0.2">
      <c r="B7808" s="97"/>
    </row>
    <row r="7809" spans="2:2" x14ac:dyDescent="0.2">
      <c r="B7809" s="97"/>
    </row>
    <row r="7810" spans="2:2" x14ac:dyDescent="0.2">
      <c r="B7810" s="97"/>
    </row>
    <row r="7811" spans="2:2" x14ac:dyDescent="0.2">
      <c r="B7811" s="97"/>
    </row>
    <row r="7812" spans="2:2" x14ac:dyDescent="0.2">
      <c r="B7812" s="97"/>
    </row>
    <row r="7813" spans="2:2" x14ac:dyDescent="0.2">
      <c r="B7813" s="97"/>
    </row>
    <row r="7814" spans="2:2" x14ac:dyDescent="0.2">
      <c r="B7814" s="97"/>
    </row>
    <row r="7815" spans="2:2" x14ac:dyDescent="0.2">
      <c r="B7815" s="97"/>
    </row>
    <row r="7816" spans="2:2" x14ac:dyDescent="0.2">
      <c r="B7816" s="97"/>
    </row>
    <row r="7817" spans="2:2" x14ac:dyDescent="0.2">
      <c r="B7817" s="97"/>
    </row>
    <row r="7818" spans="2:2" x14ac:dyDescent="0.2">
      <c r="B7818" s="97"/>
    </row>
    <row r="7819" spans="2:2" x14ac:dyDescent="0.2">
      <c r="B7819" s="97"/>
    </row>
    <row r="7820" spans="2:2" x14ac:dyDescent="0.2">
      <c r="B7820" s="97"/>
    </row>
    <row r="7821" spans="2:2" x14ac:dyDescent="0.2">
      <c r="B7821" s="97"/>
    </row>
    <row r="7822" spans="2:2" x14ac:dyDescent="0.2">
      <c r="B7822" s="97"/>
    </row>
    <row r="7823" spans="2:2" x14ac:dyDescent="0.2">
      <c r="B7823" s="97"/>
    </row>
    <row r="7824" spans="2:2" x14ac:dyDescent="0.2">
      <c r="B7824" s="97"/>
    </row>
    <row r="7825" spans="2:2" x14ac:dyDescent="0.2">
      <c r="B7825" s="97"/>
    </row>
    <row r="7826" spans="2:2" x14ac:dyDescent="0.2">
      <c r="B7826" s="97"/>
    </row>
    <row r="7827" spans="2:2" x14ac:dyDescent="0.2">
      <c r="B7827" s="97"/>
    </row>
    <row r="7828" spans="2:2" x14ac:dyDescent="0.2">
      <c r="B7828" s="97"/>
    </row>
    <row r="7829" spans="2:2" x14ac:dyDescent="0.2">
      <c r="B7829" s="97"/>
    </row>
    <row r="7830" spans="2:2" x14ac:dyDescent="0.2">
      <c r="B7830" s="97"/>
    </row>
    <row r="7831" spans="2:2" x14ac:dyDescent="0.2">
      <c r="B7831" s="97"/>
    </row>
    <row r="7832" spans="2:2" x14ac:dyDescent="0.2">
      <c r="B7832" s="97"/>
    </row>
    <row r="7833" spans="2:2" x14ac:dyDescent="0.2">
      <c r="B7833" s="97"/>
    </row>
    <row r="7834" spans="2:2" x14ac:dyDescent="0.2">
      <c r="B7834" s="97"/>
    </row>
    <row r="7835" spans="2:2" x14ac:dyDescent="0.2">
      <c r="B7835" s="97"/>
    </row>
    <row r="7836" spans="2:2" x14ac:dyDescent="0.2">
      <c r="B7836" s="97"/>
    </row>
    <row r="7837" spans="2:2" x14ac:dyDescent="0.2">
      <c r="B7837" s="97"/>
    </row>
    <row r="7838" spans="2:2" x14ac:dyDescent="0.2">
      <c r="B7838" s="97"/>
    </row>
    <row r="7839" spans="2:2" x14ac:dyDescent="0.2">
      <c r="B7839" s="97"/>
    </row>
    <row r="7840" spans="2:2" x14ac:dyDescent="0.2">
      <c r="B7840" s="97"/>
    </row>
    <row r="7841" spans="2:2" x14ac:dyDescent="0.2">
      <c r="B7841" s="97"/>
    </row>
    <row r="7842" spans="2:2" x14ac:dyDescent="0.2">
      <c r="B7842" s="97"/>
    </row>
    <row r="7843" spans="2:2" x14ac:dyDescent="0.2">
      <c r="B7843" s="97"/>
    </row>
    <row r="7844" spans="2:2" x14ac:dyDescent="0.2">
      <c r="B7844" s="97"/>
    </row>
    <row r="7845" spans="2:2" x14ac:dyDescent="0.2">
      <c r="B7845" s="97"/>
    </row>
    <row r="7846" spans="2:2" x14ac:dyDescent="0.2">
      <c r="B7846" s="97"/>
    </row>
    <row r="7847" spans="2:2" x14ac:dyDescent="0.2">
      <c r="B7847" s="97"/>
    </row>
    <row r="7848" spans="2:2" x14ac:dyDescent="0.2">
      <c r="B7848" s="97"/>
    </row>
    <row r="7849" spans="2:2" x14ac:dyDescent="0.2">
      <c r="B7849" s="97"/>
    </row>
    <row r="7850" spans="2:2" x14ac:dyDescent="0.2">
      <c r="B7850" s="97"/>
    </row>
    <row r="7851" spans="2:2" x14ac:dyDescent="0.2">
      <c r="B7851" s="97"/>
    </row>
    <row r="7852" spans="2:2" x14ac:dyDescent="0.2">
      <c r="B7852" s="97"/>
    </row>
    <row r="7853" spans="2:2" x14ac:dyDescent="0.2">
      <c r="B7853" s="97"/>
    </row>
    <row r="7854" spans="2:2" x14ac:dyDescent="0.2">
      <c r="B7854" s="97"/>
    </row>
    <row r="7855" spans="2:2" x14ac:dyDescent="0.2">
      <c r="B7855" s="97"/>
    </row>
    <row r="7856" spans="2:2" x14ac:dyDescent="0.2">
      <c r="B7856" s="97"/>
    </row>
    <row r="7857" spans="2:2" x14ac:dyDescent="0.2">
      <c r="B7857" s="97"/>
    </row>
    <row r="7858" spans="2:2" x14ac:dyDescent="0.2">
      <c r="B7858" s="97"/>
    </row>
    <row r="7859" spans="2:2" x14ac:dyDescent="0.2">
      <c r="B7859" s="97"/>
    </row>
    <row r="7860" spans="2:2" x14ac:dyDescent="0.2">
      <c r="B7860" s="97"/>
    </row>
    <row r="7861" spans="2:2" x14ac:dyDescent="0.2">
      <c r="B7861" s="97"/>
    </row>
    <row r="7862" spans="2:2" x14ac:dyDescent="0.2">
      <c r="B7862" s="97"/>
    </row>
    <row r="7863" spans="2:2" x14ac:dyDescent="0.2">
      <c r="B7863" s="97"/>
    </row>
    <row r="7864" spans="2:2" x14ac:dyDescent="0.2">
      <c r="B7864" s="97"/>
    </row>
    <row r="7865" spans="2:2" x14ac:dyDescent="0.2">
      <c r="B7865" s="97"/>
    </row>
    <row r="7866" spans="2:2" x14ac:dyDescent="0.2">
      <c r="B7866" s="97"/>
    </row>
    <row r="7867" spans="2:2" x14ac:dyDescent="0.2">
      <c r="B7867" s="97"/>
    </row>
    <row r="7868" spans="2:2" x14ac:dyDescent="0.2">
      <c r="B7868" s="97"/>
    </row>
    <row r="7869" spans="2:2" x14ac:dyDescent="0.2">
      <c r="B7869" s="97"/>
    </row>
    <row r="7870" spans="2:2" x14ac:dyDescent="0.2">
      <c r="B7870" s="97"/>
    </row>
    <row r="7871" spans="2:2" x14ac:dyDescent="0.2">
      <c r="B7871" s="97"/>
    </row>
    <row r="7872" spans="2:2" x14ac:dyDescent="0.2">
      <c r="B7872" s="97"/>
    </row>
    <row r="7873" spans="2:2" x14ac:dyDescent="0.2">
      <c r="B7873" s="97"/>
    </row>
    <row r="7874" spans="2:2" x14ac:dyDescent="0.2">
      <c r="B7874" s="97"/>
    </row>
    <row r="7875" spans="2:2" x14ac:dyDescent="0.2">
      <c r="B7875" s="97"/>
    </row>
    <row r="7876" spans="2:2" x14ac:dyDescent="0.2">
      <c r="B7876" s="97"/>
    </row>
    <row r="7877" spans="2:2" x14ac:dyDescent="0.2">
      <c r="B7877" s="97"/>
    </row>
    <row r="7878" spans="2:2" x14ac:dyDescent="0.2">
      <c r="B7878" s="97"/>
    </row>
    <row r="7879" spans="2:2" x14ac:dyDescent="0.2">
      <c r="B7879" s="97"/>
    </row>
    <row r="7880" spans="2:2" x14ac:dyDescent="0.2">
      <c r="B7880" s="97"/>
    </row>
    <row r="7881" spans="2:2" x14ac:dyDescent="0.2">
      <c r="B7881" s="97"/>
    </row>
    <row r="7882" spans="2:2" x14ac:dyDescent="0.2">
      <c r="B7882" s="97"/>
    </row>
    <row r="7883" spans="2:2" x14ac:dyDescent="0.2">
      <c r="B7883" s="97"/>
    </row>
    <row r="7884" spans="2:2" x14ac:dyDescent="0.2">
      <c r="B7884" s="97"/>
    </row>
    <row r="7885" spans="2:2" x14ac:dyDescent="0.2">
      <c r="B7885" s="97"/>
    </row>
    <row r="7886" spans="2:2" x14ac:dyDescent="0.2">
      <c r="B7886" s="97"/>
    </row>
    <row r="7887" spans="2:2" x14ac:dyDescent="0.2">
      <c r="B7887" s="97"/>
    </row>
    <row r="7888" spans="2:2" x14ac:dyDescent="0.2">
      <c r="B7888" s="97"/>
    </row>
    <row r="7889" spans="2:2" x14ac:dyDescent="0.2">
      <c r="B7889" s="97"/>
    </row>
    <row r="7890" spans="2:2" x14ac:dyDescent="0.2">
      <c r="B7890" s="97"/>
    </row>
    <row r="7891" spans="2:2" x14ac:dyDescent="0.2">
      <c r="B7891" s="97"/>
    </row>
    <row r="7892" spans="2:2" x14ac:dyDescent="0.2">
      <c r="B7892" s="97"/>
    </row>
    <row r="7893" spans="2:2" x14ac:dyDescent="0.2">
      <c r="B7893" s="97"/>
    </row>
    <row r="7894" spans="2:2" x14ac:dyDescent="0.2">
      <c r="B7894" s="97"/>
    </row>
    <row r="7895" spans="2:2" x14ac:dyDescent="0.2">
      <c r="B7895" s="97"/>
    </row>
    <row r="7896" spans="2:2" x14ac:dyDescent="0.2">
      <c r="B7896" s="97"/>
    </row>
    <row r="7897" spans="2:2" x14ac:dyDescent="0.2">
      <c r="B7897" s="97"/>
    </row>
    <row r="7898" spans="2:2" x14ac:dyDescent="0.2">
      <c r="B7898" s="97"/>
    </row>
    <row r="7899" spans="2:2" x14ac:dyDescent="0.2">
      <c r="B7899" s="97"/>
    </row>
    <row r="7900" spans="2:2" x14ac:dyDescent="0.2">
      <c r="B7900" s="97"/>
    </row>
    <row r="7901" spans="2:2" x14ac:dyDescent="0.2">
      <c r="B7901" s="97"/>
    </row>
    <row r="7902" spans="2:2" x14ac:dyDescent="0.2">
      <c r="B7902" s="97"/>
    </row>
    <row r="7903" spans="2:2" x14ac:dyDescent="0.2">
      <c r="B7903" s="97"/>
    </row>
    <row r="7904" spans="2:2" x14ac:dyDescent="0.2">
      <c r="B7904" s="97"/>
    </row>
    <row r="7905" spans="2:2" x14ac:dyDescent="0.2">
      <c r="B7905" s="97"/>
    </row>
    <row r="7906" spans="2:2" x14ac:dyDescent="0.2">
      <c r="B7906" s="97"/>
    </row>
    <row r="7907" spans="2:2" x14ac:dyDescent="0.2">
      <c r="B7907" s="97"/>
    </row>
    <row r="7908" spans="2:2" x14ac:dyDescent="0.2">
      <c r="B7908" s="97"/>
    </row>
    <row r="7909" spans="2:2" x14ac:dyDescent="0.2">
      <c r="B7909" s="97"/>
    </row>
    <row r="7910" spans="2:2" x14ac:dyDescent="0.2">
      <c r="B7910" s="97"/>
    </row>
    <row r="7911" spans="2:2" x14ac:dyDescent="0.2">
      <c r="B7911" s="97"/>
    </row>
    <row r="7912" spans="2:2" x14ac:dyDescent="0.2">
      <c r="B7912" s="97"/>
    </row>
    <row r="7913" spans="2:2" x14ac:dyDescent="0.2">
      <c r="B7913" s="97"/>
    </row>
    <row r="7914" spans="2:2" x14ac:dyDescent="0.2">
      <c r="B7914" s="97"/>
    </row>
    <row r="7915" spans="2:2" x14ac:dyDescent="0.2">
      <c r="B7915" s="97"/>
    </row>
    <row r="7916" spans="2:2" x14ac:dyDescent="0.2">
      <c r="B7916" s="97"/>
    </row>
    <row r="7917" spans="2:2" x14ac:dyDescent="0.2">
      <c r="B7917" s="97"/>
    </row>
    <row r="7918" spans="2:2" x14ac:dyDescent="0.2">
      <c r="B7918" s="97"/>
    </row>
    <row r="7919" spans="2:2" x14ac:dyDescent="0.2">
      <c r="B7919" s="97"/>
    </row>
    <row r="7920" spans="2:2" x14ac:dyDescent="0.2">
      <c r="B7920" s="97"/>
    </row>
    <row r="7921" spans="2:2" x14ac:dyDescent="0.2">
      <c r="B7921" s="97"/>
    </row>
    <row r="7922" spans="2:2" x14ac:dyDescent="0.2">
      <c r="B7922" s="97"/>
    </row>
    <row r="7923" spans="2:2" x14ac:dyDescent="0.2">
      <c r="B7923" s="97"/>
    </row>
    <row r="7924" spans="2:2" x14ac:dyDescent="0.2">
      <c r="B7924" s="97"/>
    </row>
    <row r="7925" spans="2:2" x14ac:dyDescent="0.2">
      <c r="B7925" s="97"/>
    </row>
    <row r="7926" spans="2:2" x14ac:dyDescent="0.2">
      <c r="B7926" s="97"/>
    </row>
    <row r="7927" spans="2:2" x14ac:dyDescent="0.2">
      <c r="B7927" s="97"/>
    </row>
    <row r="7928" spans="2:2" x14ac:dyDescent="0.2">
      <c r="B7928" s="97"/>
    </row>
    <row r="7929" spans="2:2" x14ac:dyDescent="0.2">
      <c r="B7929" s="97"/>
    </row>
    <row r="7930" spans="2:2" x14ac:dyDescent="0.2">
      <c r="B7930" s="97"/>
    </row>
    <row r="7931" spans="2:2" x14ac:dyDescent="0.2">
      <c r="B7931" s="97"/>
    </row>
    <row r="7932" spans="2:2" x14ac:dyDescent="0.2">
      <c r="B7932" s="97"/>
    </row>
    <row r="7933" spans="2:2" x14ac:dyDescent="0.2">
      <c r="B7933" s="97"/>
    </row>
    <row r="7934" spans="2:2" x14ac:dyDescent="0.2">
      <c r="B7934" s="97"/>
    </row>
    <row r="7935" spans="2:2" x14ac:dyDescent="0.2">
      <c r="B7935" s="97"/>
    </row>
    <row r="7936" spans="2:2" x14ac:dyDescent="0.2">
      <c r="B7936" s="97"/>
    </row>
    <row r="7937" spans="2:2" x14ac:dyDescent="0.2">
      <c r="B7937" s="97"/>
    </row>
    <row r="7938" spans="2:2" x14ac:dyDescent="0.2">
      <c r="B7938" s="97"/>
    </row>
    <row r="7939" spans="2:2" x14ac:dyDescent="0.2">
      <c r="B7939" s="97"/>
    </row>
    <row r="7940" spans="2:2" x14ac:dyDescent="0.2">
      <c r="B7940" s="97"/>
    </row>
    <row r="7941" spans="2:2" x14ac:dyDescent="0.2">
      <c r="B7941" s="97"/>
    </row>
    <row r="7942" spans="2:2" x14ac:dyDescent="0.2">
      <c r="B7942" s="97"/>
    </row>
    <row r="7943" spans="2:2" x14ac:dyDescent="0.2">
      <c r="B7943" s="97"/>
    </row>
    <row r="7944" spans="2:2" x14ac:dyDescent="0.2">
      <c r="B7944" s="97"/>
    </row>
    <row r="7945" spans="2:2" x14ac:dyDescent="0.2">
      <c r="B7945" s="97"/>
    </row>
    <row r="7946" spans="2:2" x14ac:dyDescent="0.2">
      <c r="B7946" s="97"/>
    </row>
    <row r="7947" spans="2:2" x14ac:dyDescent="0.2">
      <c r="B7947" s="97"/>
    </row>
    <row r="7948" spans="2:2" x14ac:dyDescent="0.2">
      <c r="B7948" s="97"/>
    </row>
    <row r="7949" spans="2:2" x14ac:dyDescent="0.2">
      <c r="B7949" s="97"/>
    </row>
    <row r="7950" spans="2:2" x14ac:dyDescent="0.2">
      <c r="B7950" s="97"/>
    </row>
    <row r="7951" spans="2:2" x14ac:dyDescent="0.2">
      <c r="B7951" s="97"/>
    </row>
    <row r="7952" spans="2:2" x14ac:dyDescent="0.2">
      <c r="B7952" s="97"/>
    </row>
    <row r="7953" spans="2:2" x14ac:dyDescent="0.2">
      <c r="B7953" s="97"/>
    </row>
    <row r="7954" spans="2:2" x14ac:dyDescent="0.2">
      <c r="B7954" s="97"/>
    </row>
    <row r="7955" spans="2:2" x14ac:dyDescent="0.2">
      <c r="B7955" s="97"/>
    </row>
    <row r="7956" spans="2:2" x14ac:dyDescent="0.2">
      <c r="B7956" s="97"/>
    </row>
    <row r="7957" spans="2:2" x14ac:dyDescent="0.2">
      <c r="B7957" s="97"/>
    </row>
    <row r="7958" spans="2:2" x14ac:dyDescent="0.2">
      <c r="B7958" s="97"/>
    </row>
    <row r="7959" spans="2:2" x14ac:dyDescent="0.2">
      <c r="B7959" s="97"/>
    </row>
    <row r="7960" spans="2:2" x14ac:dyDescent="0.2">
      <c r="B7960" s="97"/>
    </row>
    <row r="7961" spans="2:2" x14ac:dyDescent="0.2">
      <c r="B7961" s="97"/>
    </row>
    <row r="7962" spans="2:2" x14ac:dyDescent="0.2">
      <c r="B7962" s="97"/>
    </row>
    <row r="7963" spans="2:2" x14ac:dyDescent="0.2">
      <c r="B7963" s="97"/>
    </row>
    <row r="7964" spans="2:2" x14ac:dyDescent="0.2">
      <c r="B7964" s="97"/>
    </row>
    <row r="7965" spans="2:2" x14ac:dyDescent="0.2">
      <c r="B7965" s="97"/>
    </row>
    <row r="7966" spans="2:2" x14ac:dyDescent="0.2">
      <c r="B7966" s="97"/>
    </row>
    <row r="7967" spans="2:2" x14ac:dyDescent="0.2">
      <c r="B7967" s="97"/>
    </row>
    <row r="7968" spans="2:2" x14ac:dyDescent="0.2">
      <c r="B7968" s="97"/>
    </row>
    <row r="7969" spans="2:2" x14ac:dyDescent="0.2">
      <c r="B7969" s="97"/>
    </row>
    <row r="7970" spans="2:2" x14ac:dyDescent="0.2">
      <c r="B7970" s="97"/>
    </row>
    <row r="7971" spans="2:2" x14ac:dyDescent="0.2">
      <c r="B7971" s="97"/>
    </row>
    <row r="7972" spans="2:2" x14ac:dyDescent="0.2">
      <c r="B7972" s="97"/>
    </row>
    <row r="7973" spans="2:2" x14ac:dyDescent="0.2">
      <c r="B7973" s="97"/>
    </row>
    <row r="7974" spans="2:2" x14ac:dyDescent="0.2">
      <c r="B7974" s="97"/>
    </row>
    <row r="7975" spans="2:2" x14ac:dyDescent="0.2">
      <c r="B7975" s="97"/>
    </row>
    <row r="7976" spans="2:2" x14ac:dyDescent="0.2">
      <c r="B7976" s="97"/>
    </row>
    <row r="7977" spans="2:2" x14ac:dyDescent="0.2">
      <c r="B7977" s="97"/>
    </row>
    <row r="7978" spans="2:2" x14ac:dyDescent="0.2">
      <c r="B7978" s="97"/>
    </row>
    <row r="7979" spans="2:2" x14ac:dyDescent="0.2">
      <c r="B7979" s="97"/>
    </row>
    <row r="7980" spans="2:2" x14ac:dyDescent="0.2">
      <c r="B7980" s="97"/>
    </row>
    <row r="7981" spans="2:2" x14ac:dyDescent="0.2">
      <c r="B7981" s="97"/>
    </row>
    <row r="7982" spans="2:2" x14ac:dyDescent="0.2">
      <c r="B7982" s="97"/>
    </row>
    <row r="7983" spans="2:2" x14ac:dyDescent="0.2">
      <c r="B7983" s="97"/>
    </row>
    <row r="7984" spans="2:2" x14ac:dyDescent="0.2">
      <c r="B7984" s="97"/>
    </row>
    <row r="7985" spans="2:2" x14ac:dyDescent="0.2">
      <c r="B7985" s="97"/>
    </row>
    <row r="7986" spans="2:2" x14ac:dyDescent="0.2">
      <c r="B7986" s="97"/>
    </row>
    <row r="7987" spans="2:2" x14ac:dyDescent="0.2">
      <c r="B7987" s="97"/>
    </row>
    <row r="7988" spans="2:2" x14ac:dyDescent="0.2">
      <c r="B7988" s="97"/>
    </row>
    <row r="7989" spans="2:2" x14ac:dyDescent="0.2">
      <c r="B7989" s="97"/>
    </row>
    <row r="7990" spans="2:2" x14ac:dyDescent="0.2">
      <c r="B7990" s="97"/>
    </row>
    <row r="7991" spans="2:2" x14ac:dyDescent="0.2">
      <c r="B7991" s="97"/>
    </row>
    <row r="7992" spans="2:2" x14ac:dyDescent="0.2">
      <c r="B7992" s="97"/>
    </row>
    <row r="7993" spans="2:2" x14ac:dyDescent="0.2">
      <c r="B7993" s="97"/>
    </row>
    <row r="7994" spans="2:2" x14ac:dyDescent="0.2">
      <c r="B7994" s="97"/>
    </row>
    <row r="7995" spans="2:2" x14ac:dyDescent="0.2">
      <c r="B7995" s="97"/>
    </row>
    <row r="7996" spans="2:2" x14ac:dyDescent="0.2">
      <c r="B7996" s="97"/>
    </row>
    <row r="7997" spans="2:2" x14ac:dyDescent="0.2">
      <c r="B7997" s="97"/>
    </row>
    <row r="7998" spans="2:2" x14ac:dyDescent="0.2">
      <c r="B7998" s="97"/>
    </row>
    <row r="7999" spans="2:2" x14ac:dyDescent="0.2">
      <c r="B7999" s="97"/>
    </row>
    <row r="8000" spans="2:2" x14ac:dyDescent="0.2">
      <c r="B8000" s="97"/>
    </row>
    <row r="8001" spans="2:2" x14ac:dyDescent="0.2">
      <c r="B8001" s="97"/>
    </row>
    <row r="8002" spans="2:2" x14ac:dyDescent="0.2">
      <c r="B8002" s="97"/>
    </row>
    <row r="8003" spans="2:2" x14ac:dyDescent="0.2">
      <c r="B8003" s="97"/>
    </row>
    <row r="8004" spans="2:2" x14ac:dyDescent="0.2">
      <c r="B8004" s="97"/>
    </row>
    <row r="8005" spans="2:2" x14ac:dyDescent="0.2">
      <c r="B8005" s="97"/>
    </row>
    <row r="8006" spans="2:2" x14ac:dyDescent="0.2">
      <c r="B8006" s="97"/>
    </row>
    <row r="8007" spans="2:2" x14ac:dyDescent="0.2">
      <c r="B8007" s="97"/>
    </row>
    <row r="8008" spans="2:2" x14ac:dyDescent="0.2">
      <c r="B8008" s="97"/>
    </row>
    <row r="8009" spans="2:2" x14ac:dyDescent="0.2">
      <c r="B8009" s="97"/>
    </row>
    <row r="8010" spans="2:2" x14ac:dyDescent="0.2">
      <c r="B8010" s="97"/>
    </row>
    <row r="8011" spans="2:2" x14ac:dyDescent="0.2">
      <c r="B8011" s="97"/>
    </row>
    <row r="8012" spans="2:2" x14ac:dyDescent="0.2">
      <c r="B8012" s="97"/>
    </row>
    <row r="8013" spans="2:2" x14ac:dyDescent="0.2">
      <c r="B8013" s="97"/>
    </row>
    <row r="8014" spans="2:2" x14ac:dyDescent="0.2">
      <c r="B8014" s="97"/>
    </row>
    <row r="8015" spans="2:2" x14ac:dyDescent="0.2">
      <c r="B8015" s="97"/>
    </row>
    <row r="8016" spans="2:2" x14ac:dyDescent="0.2">
      <c r="B8016" s="97"/>
    </row>
    <row r="8017" spans="2:2" x14ac:dyDescent="0.2">
      <c r="B8017" s="97"/>
    </row>
    <row r="8018" spans="2:2" x14ac:dyDescent="0.2">
      <c r="B8018" s="97"/>
    </row>
    <row r="8019" spans="2:2" x14ac:dyDescent="0.2">
      <c r="B8019" s="97"/>
    </row>
    <row r="8020" spans="2:2" x14ac:dyDescent="0.2">
      <c r="B8020" s="97"/>
    </row>
    <row r="8021" spans="2:2" x14ac:dyDescent="0.2">
      <c r="B8021" s="97"/>
    </row>
    <row r="8022" spans="2:2" x14ac:dyDescent="0.2">
      <c r="B8022" s="97"/>
    </row>
    <row r="8023" spans="2:2" x14ac:dyDescent="0.2">
      <c r="B8023" s="97"/>
    </row>
    <row r="8024" spans="2:2" x14ac:dyDescent="0.2">
      <c r="B8024" s="97"/>
    </row>
    <row r="8025" spans="2:2" x14ac:dyDescent="0.2">
      <c r="B8025" s="97"/>
    </row>
    <row r="8026" spans="2:2" x14ac:dyDescent="0.2">
      <c r="B8026" s="97"/>
    </row>
    <row r="8027" spans="2:2" x14ac:dyDescent="0.2">
      <c r="B8027" s="97"/>
    </row>
    <row r="8028" spans="2:2" x14ac:dyDescent="0.2">
      <c r="B8028" s="97"/>
    </row>
    <row r="8029" spans="2:2" x14ac:dyDescent="0.2">
      <c r="B8029" s="97"/>
    </row>
    <row r="8030" spans="2:2" x14ac:dyDescent="0.2">
      <c r="B8030" s="97"/>
    </row>
    <row r="8031" spans="2:2" x14ac:dyDescent="0.2">
      <c r="B8031" s="97"/>
    </row>
    <row r="8032" spans="2:2" x14ac:dyDescent="0.2">
      <c r="B8032" s="97"/>
    </row>
    <row r="8033" spans="2:2" x14ac:dyDescent="0.2">
      <c r="B8033" s="97"/>
    </row>
    <row r="8034" spans="2:2" x14ac:dyDescent="0.2">
      <c r="B8034" s="97"/>
    </row>
    <row r="8035" spans="2:2" x14ac:dyDescent="0.2">
      <c r="B8035" s="97"/>
    </row>
    <row r="8036" spans="2:2" x14ac:dyDescent="0.2">
      <c r="B8036" s="97"/>
    </row>
    <row r="8037" spans="2:2" x14ac:dyDescent="0.2">
      <c r="B8037" s="97"/>
    </row>
    <row r="8038" spans="2:2" x14ac:dyDescent="0.2">
      <c r="B8038" s="97"/>
    </row>
    <row r="8039" spans="2:2" x14ac:dyDescent="0.2">
      <c r="B8039" s="97"/>
    </row>
    <row r="8040" spans="2:2" x14ac:dyDescent="0.2">
      <c r="B8040" s="97"/>
    </row>
    <row r="8041" spans="2:2" x14ac:dyDescent="0.2">
      <c r="B8041" s="97"/>
    </row>
    <row r="8042" spans="2:2" x14ac:dyDescent="0.2">
      <c r="B8042" s="97"/>
    </row>
    <row r="8043" spans="2:2" x14ac:dyDescent="0.2">
      <c r="B8043" s="97"/>
    </row>
    <row r="8044" spans="2:2" x14ac:dyDescent="0.2">
      <c r="B8044" s="97"/>
    </row>
    <row r="8045" spans="2:2" x14ac:dyDescent="0.2">
      <c r="B8045" s="97"/>
    </row>
    <row r="8046" spans="2:2" x14ac:dyDescent="0.2">
      <c r="B8046" s="97"/>
    </row>
    <row r="8047" spans="2:2" x14ac:dyDescent="0.2">
      <c r="B8047" s="97"/>
    </row>
    <row r="8048" spans="2:2" x14ac:dyDescent="0.2">
      <c r="B8048" s="97"/>
    </row>
    <row r="8049" spans="2:2" x14ac:dyDescent="0.2">
      <c r="B8049" s="97"/>
    </row>
    <row r="8050" spans="2:2" x14ac:dyDescent="0.2">
      <c r="B8050" s="97"/>
    </row>
    <row r="8051" spans="2:2" x14ac:dyDescent="0.2">
      <c r="B8051" s="97"/>
    </row>
    <row r="8052" spans="2:2" x14ac:dyDescent="0.2">
      <c r="B8052" s="97"/>
    </row>
    <row r="8053" spans="2:2" x14ac:dyDescent="0.2">
      <c r="B8053" s="97"/>
    </row>
    <row r="8054" spans="2:2" x14ac:dyDescent="0.2">
      <c r="B8054" s="97"/>
    </row>
    <row r="8055" spans="2:2" x14ac:dyDescent="0.2">
      <c r="B8055" s="97"/>
    </row>
    <row r="8056" spans="2:2" x14ac:dyDescent="0.2">
      <c r="B8056" s="97"/>
    </row>
    <row r="8057" spans="2:2" x14ac:dyDescent="0.2">
      <c r="B8057" s="97"/>
    </row>
    <row r="8058" spans="2:2" x14ac:dyDescent="0.2">
      <c r="B8058" s="97"/>
    </row>
    <row r="8059" spans="2:2" x14ac:dyDescent="0.2">
      <c r="B8059" s="97"/>
    </row>
    <row r="8060" spans="2:2" x14ac:dyDescent="0.2">
      <c r="B8060" s="97"/>
    </row>
    <row r="8061" spans="2:2" x14ac:dyDescent="0.2">
      <c r="B8061" s="97"/>
    </row>
    <row r="8062" spans="2:2" x14ac:dyDescent="0.2">
      <c r="B8062" s="97"/>
    </row>
    <row r="8063" spans="2:2" x14ac:dyDescent="0.2">
      <c r="B8063" s="97"/>
    </row>
    <row r="8064" spans="2:2" x14ac:dyDescent="0.2">
      <c r="B8064" s="97"/>
    </row>
    <row r="8065" spans="2:2" x14ac:dyDescent="0.2">
      <c r="B8065" s="97"/>
    </row>
    <row r="8066" spans="2:2" x14ac:dyDescent="0.2">
      <c r="B8066" s="97"/>
    </row>
    <row r="8067" spans="2:2" x14ac:dyDescent="0.2">
      <c r="B8067" s="97"/>
    </row>
    <row r="8068" spans="2:2" x14ac:dyDescent="0.2">
      <c r="B8068" s="97"/>
    </row>
    <row r="8069" spans="2:2" x14ac:dyDescent="0.2">
      <c r="B8069" s="97"/>
    </row>
    <row r="8070" spans="2:2" x14ac:dyDescent="0.2">
      <c r="B8070" s="97"/>
    </row>
    <row r="8071" spans="2:2" x14ac:dyDescent="0.2">
      <c r="B8071" s="97"/>
    </row>
    <row r="8072" spans="2:2" x14ac:dyDescent="0.2">
      <c r="B8072" s="97"/>
    </row>
    <row r="8073" spans="2:2" x14ac:dyDescent="0.2">
      <c r="B8073" s="97"/>
    </row>
    <row r="8074" spans="2:2" x14ac:dyDescent="0.2">
      <c r="B8074" s="97"/>
    </row>
    <row r="8075" spans="2:2" x14ac:dyDescent="0.2">
      <c r="B8075" s="97"/>
    </row>
    <row r="8076" spans="2:2" x14ac:dyDescent="0.2">
      <c r="B8076" s="97"/>
    </row>
    <row r="8077" spans="2:2" x14ac:dyDescent="0.2">
      <c r="B8077" s="97"/>
    </row>
    <row r="8078" spans="2:2" x14ac:dyDescent="0.2">
      <c r="B8078" s="97"/>
    </row>
    <row r="8079" spans="2:2" x14ac:dyDescent="0.2">
      <c r="B8079" s="97"/>
    </row>
    <row r="8080" spans="2:2" x14ac:dyDescent="0.2">
      <c r="B8080" s="97"/>
    </row>
    <row r="8081" spans="2:2" x14ac:dyDescent="0.2">
      <c r="B8081" s="97"/>
    </row>
    <row r="8082" spans="2:2" x14ac:dyDescent="0.2">
      <c r="B8082" s="97"/>
    </row>
    <row r="8083" spans="2:2" x14ac:dyDescent="0.2">
      <c r="B8083" s="97"/>
    </row>
    <row r="8084" spans="2:2" x14ac:dyDescent="0.2">
      <c r="B8084" s="97"/>
    </row>
    <row r="8085" spans="2:2" x14ac:dyDescent="0.2">
      <c r="B8085" s="97"/>
    </row>
    <row r="8086" spans="2:2" x14ac:dyDescent="0.2">
      <c r="B8086" s="97"/>
    </row>
    <row r="8087" spans="2:2" x14ac:dyDescent="0.2">
      <c r="B8087" s="97"/>
    </row>
    <row r="8088" spans="2:2" x14ac:dyDescent="0.2">
      <c r="B8088" s="97"/>
    </row>
    <row r="8089" spans="2:2" x14ac:dyDescent="0.2">
      <c r="B8089" s="97"/>
    </row>
    <row r="8090" spans="2:2" x14ac:dyDescent="0.2">
      <c r="B8090" s="97"/>
    </row>
    <row r="8091" spans="2:2" x14ac:dyDescent="0.2">
      <c r="B8091" s="97"/>
    </row>
    <row r="8092" spans="2:2" x14ac:dyDescent="0.2">
      <c r="B8092" s="97"/>
    </row>
    <row r="8093" spans="2:2" x14ac:dyDescent="0.2">
      <c r="B8093" s="97"/>
    </row>
    <row r="8094" spans="2:2" x14ac:dyDescent="0.2">
      <c r="B8094" s="97"/>
    </row>
    <row r="8095" spans="2:2" x14ac:dyDescent="0.2">
      <c r="B8095" s="97"/>
    </row>
    <row r="8096" spans="2:2" x14ac:dyDescent="0.2">
      <c r="B8096" s="97"/>
    </row>
    <row r="8097" spans="2:2" x14ac:dyDescent="0.2">
      <c r="B8097" s="97"/>
    </row>
    <row r="8098" spans="2:2" x14ac:dyDescent="0.2">
      <c r="B8098" s="97"/>
    </row>
    <row r="8099" spans="2:2" x14ac:dyDescent="0.2">
      <c r="B8099" s="97"/>
    </row>
    <row r="8100" spans="2:2" x14ac:dyDescent="0.2">
      <c r="B8100" s="97"/>
    </row>
    <row r="8101" spans="2:2" x14ac:dyDescent="0.2">
      <c r="B8101" s="97"/>
    </row>
    <row r="8102" spans="2:2" x14ac:dyDescent="0.2">
      <c r="B8102" s="97"/>
    </row>
    <row r="8103" spans="2:2" x14ac:dyDescent="0.2">
      <c r="B8103" s="97"/>
    </row>
    <row r="8104" spans="2:2" x14ac:dyDescent="0.2">
      <c r="B8104" s="97"/>
    </row>
    <row r="8105" spans="2:2" x14ac:dyDescent="0.2">
      <c r="B8105" s="97"/>
    </row>
    <row r="8106" spans="2:2" x14ac:dyDescent="0.2">
      <c r="B8106" s="97"/>
    </row>
    <row r="8107" spans="2:2" x14ac:dyDescent="0.2">
      <c r="B8107" s="97"/>
    </row>
    <row r="8108" spans="2:2" x14ac:dyDescent="0.2">
      <c r="B8108" s="97"/>
    </row>
    <row r="8109" spans="2:2" x14ac:dyDescent="0.2">
      <c r="B8109" s="97"/>
    </row>
    <row r="8110" spans="2:2" x14ac:dyDescent="0.2">
      <c r="B8110" s="97"/>
    </row>
    <row r="8111" spans="2:2" x14ac:dyDescent="0.2">
      <c r="B8111" s="97"/>
    </row>
    <row r="8112" spans="2:2" x14ac:dyDescent="0.2">
      <c r="B8112" s="97"/>
    </row>
    <row r="8113" spans="2:2" x14ac:dyDescent="0.2">
      <c r="B8113" s="97"/>
    </row>
    <row r="8114" spans="2:2" x14ac:dyDescent="0.2">
      <c r="B8114" s="97"/>
    </row>
    <row r="8115" spans="2:2" x14ac:dyDescent="0.2">
      <c r="B8115" s="97"/>
    </row>
    <row r="8116" spans="2:2" x14ac:dyDescent="0.2">
      <c r="B8116" s="97"/>
    </row>
    <row r="8117" spans="2:2" x14ac:dyDescent="0.2">
      <c r="B8117" s="97"/>
    </row>
    <row r="8118" spans="2:2" x14ac:dyDescent="0.2">
      <c r="B8118" s="97"/>
    </row>
    <row r="8119" spans="2:2" x14ac:dyDescent="0.2">
      <c r="B8119" s="97"/>
    </row>
    <row r="8120" spans="2:2" x14ac:dyDescent="0.2">
      <c r="B8120" s="97"/>
    </row>
    <row r="8121" spans="2:2" x14ac:dyDescent="0.2">
      <c r="B8121" s="97"/>
    </row>
    <row r="8122" spans="2:2" x14ac:dyDescent="0.2">
      <c r="B8122" s="97"/>
    </row>
    <row r="8123" spans="2:2" x14ac:dyDescent="0.2">
      <c r="B8123" s="97"/>
    </row>
    <row r="8124" spans="2:2" x14ac:dyDescent="0.2">
      <c r="B8124" s="97"/>
    </row>
    <row r="8125" spans="2:2" x14ac:dyDescent="0.2">
      <c r="B8125" s="97"/>
    </row>
    <row r="8126" spans="2:2" x14ac:dyDescent="0.2">
      <c r="B8126" s="97"/>
    </row>
    <row r="8127" spans="2:2" x14ac:dyDescent="0.2">
      <c r="B8127" s="97"/>
    </row>
    <row r="8128" spans="2:2" x14ac:dyDescent="0.2">
      <c r="B8128" s="97"/>
    </row>
    <row r="8129" spans="2:2" x14ac:dyDescent="0.2">
      <c r="B8129" s="97"/>
    </row>
    <row r="8130" spans="2:2" x14ac:dyDescent="0.2">
      <c r="B8130" s="97"/>
    </row>
    <row r="8131" spans="2:2" x14ac:dyDescent="0.2">
      <c r="B8131" s="97"/>
    </row>
    <row r="8132" spans="2:2" x14ac:dyDescent="0.2">
      <c r="B8132" s="97"/>
    </row>
    <row r="8133" spans="2:2" x14ac:dyDescent="0.2">
      <c r="B8133" s="97"/>
    </row>
    <row r="8134" spans="2:2" x14ac:dyDescent="0.2">
      <c r="B8134" s="97"/>
    </row>
    <row r="8135" spans="2:2" x14ac:dyDescent="0.2">
      <c r="B8135" s="97"/>
    </row>
    <row r="8136" spans="2:2" x14ac:dyDescent="0.2">
      <c r="B8136" s="97"/>
    </row>
    <row r="8137" spans="2:2" x14ac:dyDescent="0.2">
      <c r="B8137" s="97"/>
    </row>
    <row r="8138" spans="2:2" x14ac:dyDescent="0.2">
      <c r="B8138" s="97"/>
    </row>
    <row r="8139" spans="2:2" x14ac:dyDescent="0.2">
      <c r="B8139" s="97"/>
    </row>
    <row r="8140" spans="2:2" x14ac:dyDescent="0.2">
      <c r="B8140" s="97"/>
    </row>
    <row r="8141" spans="2:2" x14ac:dyDescent="0.2">
      <c r="B8141" s="97"/>
    </row>
    <row r="8142" spans="2:2" x14ac:dyDescent="0.2">
      <c r="B8142" s="97"/>
    </row>
    <row r="8143" spans="2:2" x14ac:dyDescent="0.2">
      <c r="B8143" s="97"/>
    </row>
    <row r="8144" spans="2:2" x14ac:dyDescent="0.2">
      <c r="B8144" s="97"/>
    </row>
    <row r="8145" spans="2:2" x14ac:dyDescent="0.2">
      <c r="B8145" s="97"/>
    </row>
    <row r="8146" spans="2:2" x14ac:dyDescent="0.2">
      <c r="B8146" s="97"/>
    </row>
    <row r="8147" spans="2:2" x14ac:dyDescent="0.2">
      <c r="B8147" s="97"/>
    </row>
    <row r="8148" spans="2:2" x14ac:dyDescent="0.2">
      <c r="B8148" s="97"/>
    </row>
    <row r="8149" spans="2:2" x14ac:dyDescent="0.2">
      <c r="B8149" s="97"/>
    </row>
    <row r="8150" spans="2:2" x14ac:dyDescent="0.2">
      <c r="B8150" s="97"/>
    </row>
    <row r="8151" spans="2:2" x14ac:dyDescent="0.2">
      <c r="B8151" s="97"/>
    </row>
    <row r="8152" spans="2:2" x14ac:dyDescent="0.2">
      <c r="B8152" s="97"/>
    </row>
    <row r="8153" spans="2:2" x14ac:dyDescent="0.2">
      <c r="B8153" s="97"/>
    </row>
    <row r="8154" spans="2:2" x14ac:dyDescent="0.2">
      <c r="B8154" s="97"/>
    </row>
    <row r="8155" spans="2:2" x14ac:dyDescent="0.2">
      <c r="B8155" s="97"/>
    </row>
    <row r="8156" spans="2:2" x14ac:dyDescent="0.2">
      <c r="B8156" s="97"/>
    </row>
    <row r="8157" spans="2:2" x14ac:dyDescent="0.2">
      <c r="B8157" s="97"/>
    </row>
    <row r="8158" spans="2:2" x14ac:dyDescent="0.2">
      <c r="B8158" s="97"/>
    </row>
    <row r="8159" spans="2:2" x14ac:dyDescent="0.2">
      <c r="B8159" s="97"/>
    </row>
    <row r="8160" spans="2:2" x14ac:dyDescent="0.2">
      <c r="B8160" s="97"/>
    </row>
    <row r="8161" spans="2:2" x14ac:dyDescent="0.2">
      <c r="B8161" s="97"/>
    </row>
    <row r="8162" spans="2:2" x14ac:dyDescent="0.2">
      <c r="B8162" s="97"/>
    </row>
    <row r="8163" spans="2:2" x14ac:dyDescent="0.2">
      <c r="B8163" s="97"/>
    </row>
    <row r="8164" spans="2:2" x14ac:dyDescent="0.2">
      <c r="B8164" s="97"/>
    </row>
    <row r="8165" spans="2:2" x14ac:dyDescent="0.2">
      <c r="B8165" s="97"/>
    </row>
    <row r="8166" spans="2:2" x14ac:dyDescent="0.2">
      <c r="B8166" s="97"/>
    </row>
    <row r="8167" spans="2:2" x14ac:dyDescent="0.2">
      <c r="B8167" s="97"/>
    </row>
    <row r="8168" spans="2:2" x14ac:dyDescent="0.2">
      <c r="B8168" s="97"/>
    </row>
    <row r="8169" spans="2:2" x14ac:dyDescent="0.2">
      <c r="B8169" s="97"/>
    </row>
    <row r="8170" spans="2:2" x14ac:dyDescent="0.2">
      <c r="B8170" s="97"/>
    </row>
    <row r="8171" spans="2:2" x14ac:dyDescent="0.2">
      <c r="B8171" s="97"/>
    </row>
    <row r="8172" spans="2:2" x14ac:dyDescent="0.2">
      <c r="B8172" s="97"/>
    </row>
    <row r="8173" spans="2:2" x14ac:dyDescent="0.2">
      <c r="B8173" s="97"/>
    </row>
    <row r="8174" spans="2:2" x14ac:dyDescent="0.2">
      <c r="B8174" s="97"/>
    </row>
    <row r="8175" spans="2:2" x14ac:dyDescent="0.2">
      <c r="B8175" s="97"/>
    </row>
    <row r="8176" spans="2:2" x14ac:dyDescent="0.2">
      <c r="B8176" s="97"/>
    </row>
    <row r="8177" spans="2:2" x14ac:dyDescent="0.2">
      <c r="B8177" s="97"/>
    </row>
    <row r="8178" spans="2:2" x14ac:dyDescent="0.2">
      <c r="B8178" s="97"/>
    </row>
    <row r="8179" spans="2:2" x14ac:dyDescent="0.2">
      <c r="B8179" s="97"/>
    </row>
    <row r="8180" spans="2:2" x14ac:dyDescent="0.2">
      <c r="B8180" s="97"/>
    </row>
    <row r="8181" spans="2:2" x14ac:dyDescent="0.2">
      <c r="B8181" s="97"/>
    </row>
    <row r="8182" spans="2:2" x14ac:dyDescent="0.2">
      <c r="B8182" s="97"/>
    </row>
    <row r="8183" spans="2:2" x14ac:dyDescent="0.2">
      <c r="B8183" s="97"/>
    </row>
    <row r="8184" spans="2:2" x14ac:dyDescent="0.2">
      <c r="B8184" s="97"/>
    </row>
    <row r="8185" spans="2:2" x14ac:dyDescent="0.2">
      <c r="B8185" s="97"/>
    </row>
    <row r="8186" spans="2:2" x14ac:dyDescent="0.2">
      <c r="B8186" s="97"/>
    </row>
    <row r="8187" spans="2:2" x14ac:dyDescent="0.2">
      <c r="B8187" s="97"/>
    </row>
    <row r="8188" spans="2:2" x14ac:dyDescent="0.2">
      <c r="B8188" s="97"/>
    </row>
    <row r="8189" spans="2:2" x14ac:dyDescent="0.2">
      <c r="B8189" s="97"/>
    </row>
    <row r="8190" spans="2:2" x14ac:dyDescent="0.2">
      <c r="B8190" s="97"/>
    </row>
    <row r="8191" spans="2:2" x14ac:dyDescent="0.2">
      <c r="B8191" s="97"/>
    </row>
    <row r="8192" spans="2:2" x14ac:dyDescent="0.2">
      <c r="B8192" s="97"/>
    </row>
    <row r="8193" spans="2:2" x14ac:dyDescent="0.2">
      <c r="B8193" s="97"/>
    </row>
    <row r="8194" spans="2:2" x14ac:dyDescent="0.2">
      <c r="B8194" s="97"/>
    </row>
    <row r="8195" spans="2:2" x14ac:dyDescent="0.2">
      <c r="B8195" s="97"/>
    </row>
    <row r="8196" spans="2:2" x14ac:dyDescent="0.2">
      <c r="B8196" s="97"/>
    </row>
    <row r="8197" spans="2:2" x14ac:dyDescent="0.2">
      <c r="B8197" s="97"/>
    </row>
    <row r="8198" spans="2:2" x14ac:dyDescent="0.2">
      <c r="B8198" s="97"/>
    </row>
    <row r="8199" spans="2:2" x14ac:dyDescent="0.2">
      <c r="B8199" s="97"/>
    </row>
    <row r="8200" spans="2:2" x14ac:dyDescent="0.2">
      <c r="B8200" s="97"/>
    </row>
    <row r="8201" spans="2:2" x14ac:dyDescent="0.2">
      <c r="B8201" s="97"/>
    </row>
    <row r="8202" spans="2:2" x14ac:dyDescent="0.2">
      <c r="B8202" s="97"/>
    </row>
    <row r="8203" spans="2:2" x14ac:dyDescent="0.2">
      <c r="B8203" s="97"/>
    </row>
    <row r="8204" spans="2:2" x14ac:dyDescent="0.2">
      <c r="B8204" s="97"/>
    </row>
    <row r="8205" spans="2:2" x14ac:dyDescent="0.2">
      <c r="B8205" s="97"/>
    </row>
    <row r="8206" spans="2:2" x14ac:dyDescent="0.2">
      <c r="B8206" s="97"/>
    </row>
    <row r="8207" spans="2:2" x14ac:dyDescent="0.2">
      <c r="B8207" s="97"/>
    </row>
    <row r="8208" spans="2:2" x14ac:dyDescent="0.2">
      <c r="B8208" s="97"/>
    </row>
    <row r="8209" spans="2:2" x14ac:dyDescent="0.2">
      <c r="B8209" s="97"/>
    </row>
    <row r="8210" spans="2:2" x14ac:dyDescent="0.2">
      <c r="B8210" s="97"/>
    </row>
    <row r="8211" spans="2:2" x14ac:dyDescent="0.2">
      <c r="B8211" s="97"/>
    </row>
    <row r="8212" spans="2:2" x14ac:dyDescent="0.2">
      <c r="B8212" s="97"/>
    </row>
    <row r="8213" spans="2:2" x14ac:dyDescent="0.2">
      <c r="B8213" s="97"/>
    </row>
    <row r="8214" spans="2:2" x14ac:dyDescent="0.2">
      <c r="B8214" s="97"/>
    </row>
    <row r="8215" spans="2:2" x14ac:dyDescent="0.2">
      <c r="B8215" s="97"/>
    </row>
    <row r="8216" spans="2:2" x14ac:dyDescent="0.2">
      <c r="B8216" s="97"/>
    </row>
    <row r="8217" spans="2:2" x14ac:dyDescent="0.2">
      <c r="B8217" s="97"/>
    </row>
    <row r="8218" spans="2:2" x14ac:dyDescent="0.2">
      <c r="B8218" s="97"/>
    </row>
    <row r="8219" spans="2:2" x14ac:dyDescent="0.2">
      <c r="B8219" s="97"/>
    </row>
    <row r="8220" spans="2:2" x14ac:dyDescent="0.2">
      <c r="B8220" s="97"/>
    </row>
    <row r="8221" spans="2:2" x14ac:dyDescent="0.2">
      <c r="B8221" s="97"/>
    </row>
    <row r="8222" spans="2:2" x14ac:dyDescent="0.2">
      <c r="B8222" s="97"/>
    </row>
    <row r="8223" spans="2:2" x14ac:dyDescent="0.2">
      <c r="B8223" s="97"/>
    </row>
    <row r="8224" spans="2:2" x14ac:dyDescent="0.2">
      <c r="B8224" s="97"/>
    </row>
    <row r="8225" spans="2:2" x14ac:dyDescent="0.2">
      <c r="B8225" s="97"/>
    </row>
    <row r="8226" spans="2:2" x14ac:dyDescent="0.2">
      <c r="B8226" s="97"/>
    </row>
    <row r="8227" spans="2:2" x14ac:dyDescent="0.2">
      <c r="B8227" s="97"/>
    </row>
    <row r="8228" spans="2:2" x14ac:dyDescent="0.2">
      <c r="B8228" s="97"/>
    </row>
    <row r="8229" spans="2:2" x14ac:dyDescent="0.2">
      <c r="B8229" s="97"/>
    </row>
    <row r="8230" spans="2:2" x14ac:dyDescent="0.2">
      <c r="B8230" s="97"/>
    </row>
    <row r="8231" spans="2:2" x14ac:dyDescent="0.2">
      <c r="B8231" s="97"/>
    </row>
    <row r="8232" spans="2:2" x14ac:dyDescent="0.2">
      <c r="B8232" s="97"/>
    </row>
    <row r="8233" spans="2:2" x14ac:dyDescent="0.2">
      <c r="B8233" s="97"/>
    </row>
    <row r="8234" spans="2:2" x14ac:dyDescent="0.2">
      <c r="B8234" s="97"/>
    </row>
    <row r="8235" spans="2:2" x14ac:dyDescent="0.2">
      <c r="B8235" s="97"/>
    </row>
    <row r="8236" spans="2:2" x14ac:dyDescent="0.2">
      <c r="B8236" s="97"/>
    </row>
    <row r="8237" spans="2:2" x14ac:dyDescent="0.2">
      <c r="B8237" s="97"/>
    </row>
    <row r="8238" spans="2:2" x14ac:dyDescent="0.2">
      <c r="B8238" s="97"/>
    </row>
    <row r="8239" spans="2:2" x14ac:dyDescent="0.2">
      <c r="B8239" s="97"/>
    </row>
    <row r="8240" spans="2:2" x14ac:dyDescent="0.2">
      <c r="B8240" s="97"/>
    </row>
    <row r="8241" spans="2:2" x14ac:dyDescent="0.2">
      <c r="B8241" s="97"/>
    </row>
    <row r="8242" spans="2:2" x14ac:dyDescent="0.2">
      <c r="B8242" s="97"/>
    </row>
    <row r="8243" spans="2:2" x14ac:dyDescent="0.2">
      <c r="B8243" s="97"/>
    </row>
    <row r="8244" spans="2:2" x14ac:dyDescent="0.2">
      <c r="B8244" s="97"/>
    </row>
    <row r="8245" spans="2:2" x14ac:dyDescent="0.2">
      <c r="B8245" s="97"/>
    </row>
    <row r="8246" spans="2:2" x14ac:dyDescent="0.2">
      <c r="B8246" s="97"/>
    </row>
    <row r="8247" spans="2:2" x14ac:dyDescent="0.2">
      <c r="B8247" s="97"/>
    </row>
    <row r="8248" spans="2:2" x14ac:dyDescent="0.2">
      <c r="B8248" s="97"/>
    </row>
    <row r="8249" spans="2:2" x14ac:dyDescent="0.2">
      <c r="B8249" s="97"/>
    </row>
    <row r="8250" spans="2:2" x14ac:dyDescent="0.2">
      <c r="B8250" s="97"/>
    </row>
    <row r="8251" spans="2:2" x14ac:dyDescent="0.2">
      <c r="B8251" s="97"/>
    </row>
    <row r="8252" spans="2:2" x14ac:dyDescent="0.2">
      <c r="B8252" s="97"/>
    </row>
    <row r="8253" spans="2:2" x14ac:dyDescent="0.2">
      <c r="B8253" s="97"/>
    </row>
    <row r="8254" spans="2:2" x14ac:dyDescent="0.2">
      <c r="B8254" s="97"/>
    </row>
    <row r="8255" spans="2:2" x14ac:dyDescent="0.2">
      <c r="B8255" s="97"/>
    </row>
    <row r="8256" spans="2:2" x14ac:dyDescent="0.2">
      <c r="B8256" s="97"/>
    </row>
    <row r="8257" spans="2:2" x14ac:dyDescent="0.2">
      <c r="B8257" s="97"/>
    </row>
    <row r="8258" spans="2:2" x14ac:dyDescent="0.2">
      <c r="B8258" s="97"/>
    </row>
    <row r="8259" spans="2:2" x14ac:dyDescent="0.2">
      <c r="B8259" s="97"/>
    </row>
    <row r="8260" spans="2:2" x14ac:dyDescent="0.2">
      <c r="B8260" s="97"/>
    </row>
    <row r="8261" spans="2:2" x14ac:dyDescent="0.2">
      <c r="B8261" s="97"/>
    </row>
    <row r="8262" spans="2:2" x14ac:dyDescent="0.2">
      <c r="B8262" s="97"/>
    </row>
    <row r="8263" spans="2:2" x14ac:dyDescent="0.2">
      <c r="B8263" s="97"/>
    </row>
    <row r="8264" spans="2:2" x14ac:dyDescent="0.2">
      <c r="B8264" s="97"/>
    </row>
    <row r="8265" spans="2:2" x14ac:dyDescent="0.2">
      <c r="B8265" s="97"/>
    </row>
    <row r="8266" spans="2:2" x14ac:dyDescent="0.2">
      <c r="B8266" s="97"/>
    </row>
    <row r="8267" spans="2:2" x14ac:dyDescent="0.2">
      <c r="B8267" s="97"/>
    </row>
    <row r="8268" spans="2:2" x14ac:dyDescent="0.2">
      <c r="B8268" s="97"/>
    </row>
    <row r="8269" spans="2:2" x14ac:dyDescent="0.2">
      <c r="B8269" s="97"/>
    </row>
    <row r="8270" spans="2:2" x14ac:dyDescent="0.2">
      <c r="B8270" s="97"/>
    </row>
    <row r="8271" spans="2:2" x14ac:dyDescent="0.2">
      <c r="B8271" s="97"/>
    </row>
    <row r="8272" spans="2:2" x14ac:dyDescent="0.2">
      <c r="B8272" s="97"/>
    </row>
    <row r="8273" spans="2:2" x14ac:dyDescent="0.2">
      <c r="B8273" s="97"/>
    </row>
    <row r="8274" spans="2:2" x14ac:dyDescent="0.2">
      <c r="B8274" s="97"/>
    </row>
    <row r="8275" spans="2:2" x14ac:dyDescent="0.2">
      <c r="B8275" s="97"/>
    </row>
    <row r="8276" spans="2:2" x14ac:dyDescent="0.2">
      <c r="B8276" s="97"/>
    </row>
    <row r="8277" spans="2:2" x14ac:dyDescent="0.2">
      <c r="B8277" s="97"/>
    </row>
    <row r="8278" spans="2:2" x14ac:dyDescent="0.2">
      <c r="B8278" s="97"/>
    </row>
    <row r="8279" spans="2:2" x14ac:dyDescent="0.2">
      <c r="B8279" s="97"/>
    </row>
    <row r="8280" spans="2:2" x14ac:dyDescent="0.2">
      <c r="B8280" s="97"/>
    </row>
    <row r="8281" spans="2:2" x14ac:dyDescent="0.2">
      <c r="B8281" s="97"/>
    </row>
    <row r="8282" spans="2:2" x14ac:dyDescent="0.2">
      <c r="B8282" s="97"/>
    </row>
    <row r="8283" spans="2:2" x14ac:dyDescent="0.2">
      <c r="B8283" s="97"/>
    </row>
    <row r="8284" spans="2:2" x14ac:dyDescent="0.2">
      <c r="B8284" s="97"/>
    </row>
    <row r="8285" spans="2:2" x14ac:dyDescent="0.2">
      <c r="B8285" s="97"/>
    </row>
    <row r="8286" spans="2:2" x14ac:dyDescent="0.2">
      <c r="B8286" s="97"/>
    </row>
    <row r="8287" spans="2:2" x14ac:dyDescent="0.2">
      <c r="B8287" s="97"/>
    </row>
    <row r="8288" spans="2:2" x14ac:dyDescent="0.2">
      <c r="B8288" s="97"/>
    </row>
    <row r="8289" spans="2:2" x14ac:dyDescent="0.2">
      <c r="B8289" s="97"/>
    </row>
    <row r="8290" spans="2:2" x14ac:dyDescent="0.2">
      <c r="B8290" s="97"/>
    </row>
    <row r="8291" spans="2:2" x14ac:dyDescent="0.2">
      <c r="B8291" s="97"/>
    </row>
    <row r="8292" spans="2:2" x14ac:dyDescent="0.2">
      <c r="B8292" s="97"/>
    </row>
    <row r="8293" spans="2:2" x14ac:dyDescent="0.2">
      <c r="B8293" s="97"/>
    </row>
    <row r="8294" spans="2:2" x14ac:dyDescent="0.2">
      <c r="B8294" s="97"/>
    </row>
    <row r="8295" spans="2:2" x14ac:dyDescent="0.2">
      <c r="B8295" s="97"/>
    </row>
    <row r="8296" spans="2:2" x14ac:dyDescent="0.2">
      <c r="B8296" s="97"/>
    </row>
    <row r="8297" spans="2:2" x14ac:dyDescent="0.2">
      <c r="B8297" s="97"/>
    </row>
    <row r="8298" spans="2:2" x14ac:dyDescent="0.2">
      <c r="B8298" s="97"/>
    </row>
    <row r="8299" spans="2:2" x14ac:dyDescent="0.2">
      <c r="B8299" s="97"/>
    </row>
    <row r="8300" spans="2:2" x14ac:dyDescent="0.2">
      <c r="B8300" s="97"/>
    </row>
    <row r="8301" spans="2:2" x14ac:dyDescent="0.2">
      <c r="B8301" s="97"/>
    </row>
    <row r="8302" spans="2:2" x14ac:dyDescent="0.2">
      <c r="B8302" s="97"/>
    </row>
    <row r="8303" spans="2:2" x14ac:dyDescent="0.2">
      <c r="B8303" s="97"/>
    </row>
    <row r="8304" spans="2:2" x14ac:dyDescent="0.2">
      <c r="B8304" s="97"/>
    </row>
    <row r="8305" spans="2:2" x14ac:dyDescent="0.2">
      <c r="B8305" s="97"/>
    </row>
    <row r="8306" spans="2:2" x14ac:dyDescent="0.2">
      <c r="B8306" s="97"/>
    </row>
    <row r="8307" spans="2:2" x14ac:dyDescent="0.2">
      <c r="B8307" s="97"/>
    </row>
    <row r="8308" spans="2:2" x14ac:dyDescent="0.2">
      <c r="B8308" s="97"/>
    </row>
    <row r="8309" spans="2:2" x14ac:dyDescent="0.2">
      <c r="B8309" s="97"/>
    </row>
    <row r="8310" spans="2:2" x14ac:dyDescent="0.2">
      <c r="B8310" s="97"/>
    </row>
    <row r="8311" spans="2:2" x14ac:dyDescent="0.2">
      <c r="B8311" s="97"/>
    </row>
    <row r="8312" spans="2:2" x14ac:dyDescent="0.2">
      <c r="B8312" s="97"/>
    </row>
    <row r="8313" spans="2:2" x14ac:dyDescent="0.2">
      <c r="B8313" s="97"/>
    </row>
    <row r="8314" spans="2:2" x14ac:dyDescent="0.2">
      <c r="B8314" s="97"/>
    </row>
    <row r="8315" spans="2:2" x14ac:dyDescent="0.2">
      <c r="B8315" s="97"/>
    </row>
    <row r="8316" spans="2:2" x14ac:dyDescent="0.2">
      <c r="B8316" s="97"/>
    </row>
    <row r="8317" spans="2:2" x14ac:dyDescent="0.2">
      <c r="B8317" s="97"/>
    </row>
    <row r="8318" spans="2:2" x14ac:dyDescent="0.2">
      <c r="B8318" s="97"/>
    </row>
    <row r="8319" spans="2:2" x14ac:dyDescent="0.2">
      <c r="B8319" s="97"/>
    </row>
    <row r="8320" spans="2:2" x14ac:dyDescent="0.2">
      <c r="B8320" s="97"/>
    </row>
    <row r="8321" spans="2:2" x14ac:dyDescent="0.2">
      <c r="B8321" s="97"/>
    </row>
    <row r="8322" spans="2:2" x14ac:dyDescent="0.2">
      <c r="B8322" s="97"/>
    </row>
    <row r="8323" spans="2:2" x14ac:dyDescent="0.2">
      <c r="B8323" s="97"/>
    </row>
    <row r="8324" spans="2:2" x14ac:dyDescent="0.2">
      <c r="B8324" s="97"/>
    </row>
    <row r="8325" spans="2:2" x14ac:dyDescent="0.2">
      <c r="B8325" s="97"/>
    </row>
    <row r="8326" spans="2:2" x14ac:dyDescent="0.2">
      <c r="B8326" s="97"/>
    </row>
    <row r="8327" spans="2:2" x14ac:dyDescent="0.2">
      <c r="B8327" s="97"/>
    </row>
    <row r="8328" spans="2:2" x14ac:dyDescent="0.2">
      <c r="B8328" s="97"/>
    </row>
    <row r="8329" spans="2:2" x14ac:dyDescent="0.2">
      <c r="B8329" s="97"/>
    </row>
    <row r="8330" spans="2:2" x14ac:dyDescent="0.2">
      <c r="B8330" s="97"/>
    </row>
    <row r="8331" spans="2:2" x14ac:dyDescent="0.2">
      <c r="B8331" s="97"/>
    </row>
    <row r="8332" spans="2:2" x14ac:dyDescent="0.2">
      <c r="B8332" s="97"/>
    </row>
    <row r="8333" spans="2:2" x14ac:dyDescent="0.2">
      <c r="B8333" s="97"/>
    </row>
    <row r="8334" spans="2:2" x14ac:dyDescent="0.2">
      <c r="B8334" s="97"/>
    </row>
    <row r="8335" spans="2:2" x14ac:dyDescent="0.2">
      <c r="B8335" s="97"/>
    </row>
    <row r="8336" spans="2:2" x14ac:dyDescent="0.2">
      <c r="B8336" s="97"/>
    </row>
    <row r="8337" spans="2:2" x14ac:dyDescent="0.2">
      <c r="B8337" s="97"/>
    </row>
    <row r="8338" spans="2:2" x14ac:dyDescent="0.2">
      <c r="B8338" s="97"/>
    </row>
    <row r="8339" spans="2:2" x14ac:dyDescent="0.2">
      <c r="B8339" s="97"/>
    </row>
    <row r="8340" spans="2:2" x14ac:dyDescent="0.2">
      <c r="B8340" s="97"/>
    </row>
    <row r="8341" spans="2:2" x14ac:dyDescent="0.2">
      <c r="B8341" s="97"/>
    </row>
    <row r="8342" spans="2:2" x14ac:dyDescent="0.2">
      <c r="B8342" s="97"/>
    </row>
    <row r="8343" spans="2:2" x14ac:dyDescent="0.2">
      <c r="B8343" s="97"/>
    </row>
    <row r="8344" spans="2:2" x14ac:dyDescent="0.2">
      <c r="B8344" s="97"/>
    </row>
    <row r="8345" spans="2:2" x14ac:dyDescent="0.2">
      <c r="B8345" s="97"/>
    </row>
    <row r="8346" spans="2:2" x14ac:dyDescent="0.2">
      <c r="B8346" s="97"/>
    </row>
    <row r="8347" spans="2:2" x14ac:dyDescent="0.2">
      <c r="B8347" s="97"/>
    </row>
    <row r="8348" spans="2:2" x14ac:dyDescent="0.2">
      <c r="B8348" s="97"/>
    </row>
    <row r="8349" spans="2:2" x14ac:dyDescent="0.2">
      <c r="B8349" s="97"/>
    </row>
    <row r="8350" spans="2:2" x14ac:dyDescent="0.2">
      <c r="B8350" s="97"/>
    </row>
    <row r="8351" spans="2:2" x14ac:dyDescent="0.2">
      <c r="B8351" s="97"/>
    </row>
    <row r="8352" spans="2:2" x14ac:dyDescent="0.2">
      <c r="B8352" s="97"/>
    </row>
    <row r="8353" spans="2:2" x14ac:dyDescent="0.2">
      <c r="B8353" s="97"/>
    </row>
    <row r="8354" spans="2:2" x14ac:dyDescent="0.2">
      <c r="B8354" s="97"/>
    </row>
    <row r="8355" spans="2:2" x14ac:dyDescent="0.2">
      <c r="B8355" s="97"/>
    </row>
    <row r="8356" spans="2:2" x14ac:dyDescent="0.2">
      <c r="B8356" s="97"/>
    </row>
    <row r="8357" spans="2:2" x14ac:dyDescent="0.2">
      <c r="B8357" s="97"/>
    </row>
    <row r="8358" spans="2:2" x14ac:dyDescent="0.2">
      <c r="B8358" s="97"/>
    </row>
    <row r="8359" spans="2:2" x14ac:dyDescent="0.2">
      <c r="B8359" s="97"/>
    </row>
    <row r="8360" spans="2:2" x14ac:dyDescent="0.2">
      <c r="B8360" s="97"/>
    </row>
    <row r="8361" spans="2:2" x14ac:dyDescent="0.2">
      <c r="B8361" s="97"/>
    </row>
    <row r="8362" spans="2:2" x14ac:dyDescent="0.2">
      <c r="B8362" s="97"/>
    </row>
    <row r="8363" spans="2:2" x14ac:dyDescent="0.2">
      <c r="B8363" s="97"/>
    </row>
    <row r="8364" spans="2:2" x14ac:dyDescent="0.2">
      <c r="B8364" s="97"/>
    </row>
    <row r="8365" spans="2:2" x14ac:dyDescent="0.2">
      <c r="B8365" s="97"/>
    </row>
    <row r="8366" spans="2:2" x14ac:dyDescent="0.2">
      <c r="B8366" s="97"/>
    </row>
    <row r="8367" spans="2:2" x14ac:dyDescent="0.2">
      <c r="B8367" s="97"/>
    </row>
    <row r="8368" spans="2:2" x14ac:dyDescent="0.2">
      <c r="B8368" s="97"/>
    </row>
    <row r="8369" spans="2:2" x14ac:dyDescent="0.2">
      <c r="B8369" s="97"/>
    </row>
    <row r="8370" spans="2:2" x14ac:dyDescent="0.2">
      <c r="B8370" s="97"/>
    </row>
    <row r="8371" spans="2:2" x14ac:dyDescent="0.2">
      <c r="B8371" s="97"/>
    </row>
    <row r="8372" spans="2:2" x14ac:dyDescent="0.2">
      <c r="B8372" s="97"/>
    </row>
    <row r="8373" spans="2:2" x14ac:dyDescent="0.2">
      <c r="B8373" s="97"/>
    </row>
    <row r="8374" spans="2:2" x14ac:dyDescent="0.2">
      <c r="B8374" s="97"/>
    </row>
    <row r="8375" spans="2:2" x14ac:dyDescent="0.2">
      <c r="B8375" s="97"/>
    </row>
    <row r="8376" spans="2:2" x14ac:dyDescent="0.2">
      <c r="B8376" s="97"/>
    </row>
    <row r="8377" spans="2:2" x14ac:dyDescent="0.2">
      <c r="B8377" s="97"/>
    </row>
    <row r="8378" spans="2:2" x14ac:dyDescent="0.2">
      <c r="B8378" s="97"/>
    </row>
    <row r="8379" spans="2:2" x14ac:dyDescent="0.2">
      <c r="B8379" s="97"/>
    </row>
    <row r="8380" spans="2:2" x14ac:dyDescent="0.2">
      <c r="B8380" s="97"/>
    </row>
    <row r="8381" spans="2:2" x14ac:dyDescent="0.2">
      <c r="B8381" s="97"/>
    </row>
    <row r="8382" spans="2:2" x14ac:dyDescent="0.2">
      <c r="B8382" s="97"/>
    </row>
    <row r="8383" spans="2:2" x14ac:dyDescent="0.2">
      <c r="B8383" s="97"/>
    </row>
    <row r="8384" spans="2:2" x14ac:dyDescent="0.2">
      <c r="B8384" s="97"/>
    </row>
    <row r="8385" spans="2:2" x14ac:dyDescent="0.2">
      <c r="B8385" s="97"/>
    </row>
    <row r="8386" spans="2:2" x14ac:dyDescent="0.2">
      <c r="B8386" s="97"/>
    </row>
    <row r="8387" spans="2:2" x14ac:dyDescent="0.2">
      <c r="B8387" s="97"/>
    </row>
    <row r="8388" spans="2:2" x14ac:dyDescent="0.2">
      <c r="B8388" s="97"/>
    </row>
    <row r="8389" spans="2:2" x14ac:dyDescent="0.2">
      <c r="B8389" s="97"/>
    </row>
    <row r="8390" spans="2:2" x14ac:dyDescent="0.2">
      <c r="B8390" s="97"/>
    </row>
    <row r="8391" spans="2:2" x14ac:dyDescent="0.2">
      <c r="B8391" s="97"/>
    </row>
    <row r="8392" spans="2:2" x14ac:dyDescent="0.2">
      <c r="B8392" s="97"/>
    </row>
    <row r="8393" spans="2:2" x14ac:dyDescent="0.2">
      <c r="B8393" s="97"/>
    </row>
    <row r="8394" spans="2:2" x14ac:dyDescent="0.2">
      <c r="B8394" s="97"/>
    </row>
    <row r="8395" spans="2:2" x14ac:dyDescent="0.2">
      <c r="B8395" s="97"/>
    </row>
    <row r="8396" spans="2:2" x14ac:dyDescent="0.2">
      <c r="B8396" s="97"/>
    </row>
    <row r="8397" spans="2:2" x14ac:dyDescent="0.2">
      <c r="B8397" s="97"/>
    </row>
    <row r="8398" spans="2:2" x14ac:dyDescent="0.2">
      <c r="B8398" s="97"/>
    </row>
    <row r="8399" spans="2:2" x14ac:dyDescent="0.2">
      <c r="B8399" s="97"/>
    </row>
    <row r="8400" spans="2:2" x14ac:dyDescent="0.2">
      <c r="B8400" s="97"/>
    </row>
    <row r="8401" spans="2:2" x14ac:dyDescent="0.2">
      <c r="B8401" s="97"/>
    </row>
    <row r="8402" spans="2:2" x14ac:dyDescent="0.2">
      <c r="B8402" s="97"/>
    </row>
    <row r="8403" spans="2:2" x14ac:dyDescent="0.2">
      <c r="B8403" s="97"/>
    </row>
    <row r="8404" spans="2:2" x14ac:dyDescent="0.2">
      <c r="B8404" s="97"/>
    </row>
    <row r="8405" spans="2:2" x14ac:dyDescent="0.2">
      <c r="B8405" s="97"/>
    </row>
    <row r="8406" spans="2:2" x14ac:dyDescent="0.2">
      <c r="B8406" s="97"/>
    </row>
    <row r="8407" spans="2:2" x14ac:dyDescent="0.2">
      <c r="B8407" s="97"/>
    </row>
    <row r="8408" spans="2:2" x14ac:dyDescent="0.2">
      <c r="B8408" s="97"/>
    </row>
    <row r="8409" spans="2:2" x14ac:dyDescent="0.2">
      <c r="B8409" s="97"/>
    </row>
    <row r="8410" spans="2:2" x14ac:dyDescent="0.2">
      <c r="B8410" s="97"/>
    </row>
    <row r="8411" spans="2:2" x14ac:dyDescent="0.2">
      <c r="B8411" s="97"/>
    </row>
    <row r="8412" spans="2:2" x14ac:dyDescent="0.2">
      <c r="B8412" s="97"/>
    </row>
    <row r="8413" spans="2:2" x14ac:dyDescent="0.2">
      <c r="B8413" s="97"/>
    </row>
    <row r="8414" spans="2:2" x14ac:dyDescent="0.2">
      <c r="B8414" s="97"/>
    </row>
    <row r="8415" spans="2:2" x14ac:dyDescent="0.2">
      <c r="B8415" s="97"/>
    </row>
    <row r="8416" spans="2:2" x14ac:dyDescent="0.2">
      <c r="B8416" s="97"/>
    </row>
    <row r="8417" spans="2:2" x14ac:dyDescent="0.2">
      <c r="B8417" s="97"/>
    </row>
    <row r="8418" spans="2:2" x14ac:dyDescent="0.2">
      <c r="B8418" s="97"/>
    </row>
    <row r="8419" spans="2:2" x14ac:dyDescent="0.2">
      <c r="B8419" s="97"/>
    </row>
    <row r="8420" spans="2:2" x14ac:dyDescent="0.2">
      <c r="B8420" s="97"/>
    </row>
    <row r="8421" spans="2:2" x14ac:dyDescent="0.2">
      <c r="B8421" s="97"/>
    </row>
    <row r="8422" spans="2:2" x14ac:dyDescent="0.2">
      <c r="B8422" s="97"/>
    </row>
    <row r="8423" spans="2:2" x14ac:dyDescent="0.2">
      <c r="B8423" s="97"/>
    </row>
    <row r="8424" spans="2:2" x14ac:dyDescent="0.2">
      <c r="B8424" s="97"/>
    </row>
    <row r="8425" spans="2:2" x14ac:dyDescent="0.2">
      <c r="B8425" s="97"/>
    </row>
    <row r="8426" spans="2:2" x14ac:dyDescent="0.2">
      <c r="B8426" s="97"/>
    </row>
    <row r="8427" spans="2:2" x14ac:dyDescent="0.2">
      <c r="B8427" s="97"/>
    </row>
    <row r="8428" spans="2:2" x14ac:dyDescent="0.2">
      <c r="B8428" s="97"/>
    </row>
    <row r="8429" spans="2:2" x14ac:dyDescent="0.2">
      <c r="B8429" s="97"/>
    </row>
    <row r="8430" spans="2:2" x14ac:dyDescent="0.2">
      <c r="B8430" s="97"/>
    </row>
    <row r="8431" spans="2:2" x14ac:dyDescent="0.2">
      <c r="B8431" s="97"/>
    </row>
    <row r="8432" spans="2:2" x14ac:dyDescent="0.2">
      <c r="B8432" s="97"/>
    </row>
    <row r="8433" spans="2:2" x14ac:dyDescent="0.2">
      <c r="B8433" s="97"/>
    </row>
    <row r="8434" spans="2:2" x14ac:dyDescent="0.2">
      <c r="B8434" s="97"/>
    </row>
    <row r="8435" spans="2:2" x14ac:dyDescent="0.2">
      <c r="B8435" s="97"/>
    </row>
    <row r="8436" spans="2:2" x14ac:dyDescent="0.2">
      <c r="B8436" s="97"/>
    </row>
    <row r="8437" spans="2:2" x14ac:dyDescent="0.2">
      <c r="B8437" s="97"/>
    </row>
    <row r="8438" spans="2:2" x14ac:dyDescent="0.2">
      <c r="B8438" s="97"/>
    </row>
    <row r="8439" spans="2:2" x14ac:dyDescent="0.2">
      <c r="B8439" s="97"/>
    </row>
    <row r="8440" spans="2:2" x14ac:dyDescent="0.2">
      <c r="B8440" s="97"/>
    </row>
    <row r="8441" spans="2:2" x14ac:dyDescent="0.2">
      <c r="B8441" s="97"/>
    </row>
    <row r="8442" spans="2:2" x14ac:dyDescent="0.2">
      <c r="B8442" s="97"/>
    </row>
    <row r="8443" spans="2:2" x14ac:dyDescent="0.2">
      <c r="B8443" s="97"/>
    </row>
    <row r="8444" spans="2:2" x14ac:dyDescent="0.2">
      <c r="B8444" s="97"/>
    </row>
    <row r="8445" spans="2:2" x14ac:dyDescent="0.2">
      <c r="B8445" s="97"/>
    </row>
    <row r="8446" spans="2:2" x14ac:dyDescent="0.2">
      <c r="B8446" s="97"/>
    </row>
    <row r="8447" spans="2:2" x14ac:dyDescent="0.2">
      <c r="B8447" s="97"/>
    </row>
    <row r="8448" spans="2:2" x14ac:dyDescent="0.2">
      <c r="B8448" s="97"/>
    </row>
    <row r="8449" spans="2:2" x14ac:dyDescent="0.2">
      <c r="B8449" s="97"/>
    </row>
    <row r="8450" spans="2:2" x14ac:dyDescent="0.2">
      <c r="B8450" s="97"/>
    </row>
    <row r="8451" spans="2:2" x14ac:dyDescent="0.2">
      <c r="B8451" s="97"/>
    </row>
    <row r="8452" spans="2:2" x14ac:dyDescent="0.2">
      <c r="B8452" s="97"/>
    </row>
    <row r="8453" spans="2:2" x14ac:dyDescent="0.2">
      <c r="B8453" s="97"/>
    </row>
    <row r="8454" spans="2:2" x14ac:dyDescent="0.2">
      <c r="B8454" s="97"/>
    </row>
    <row r="8455" spans="2:2" x14ac:dyDescent="0.2">
      <c r="B8455" s="97"/>
    </row>
    <row r="8456" spans="2:2" x14ac:dyDescent="0.2">
      <c r="B8456" s="97"/>
    </row>
    <row r="8457" spans="2:2" x14ac:dyDescent="0.2">
      <c r="B8457" s="97"/>
    </row>
    <row r="8458" spans="2:2" x14ac:dyDescent="0.2">
      <c r="B8458" s="97"/>
    </row>
    <row r="8459" spans="2:2" x14ac:dyDescent="0.2">
      <c r="B8459" s="97"/>
    </row>
    <row r="8460" spans="2:2" x14ac:dyDescent="0.2">
      <c r="B8460" s="97"/>
    </row>
    <row r="8461" spans="2:2" x14ac:dyDescent="0.2">
      <c r="B8461" s="97"/>
    </row>
    <row r="8462" spans="2:2" x14ac:dyDescent="0.2">
      <c r="B8462" s="97"/>
    </row>
    <row r="8463" spans="2:2" x14ac:dyDescent="0.2">
      <c r="B8463" s="97"/>
    </row>
    <row r="8464" spans="2:2" x14ac:dyDescent="0.2">
      <c r="B8464" s="97"/>
    </row>
    <row r="8465" spans="2:2" x14ac:dyDescent="0.2">
      <c r="B8465" s="97"/>
    </row>
    <row r="8466" spans="2:2" x14ac:dyDescent="0.2">
      <c r="B8466" s="97"/>
    </row>
    <row r="8467" spans="2:2" x14ac:dyDescent="0.2">
      <c r="B8467" s="97"/>
    </row>
    <row r="8468" spans="2:2" x14ac:dyDescent="0.2">
      <c r="B8468" s="97"/>
    </row>
    <row r="8469" spans="2:2" x14ac:dyDescent="0.2">
      <c r="B8469" s="97"/>
    </row>
    <row r="8470" spans="2:2" x14ac:dyDescent="0.2">
      <c r="B8470" s="97"/>
    </row>
    <row r="8471" spans="2:2" x14ac:dyDescent="0.2">
      <c r="B8471" s="97"/>
    </row>
    <row r="8472" spans="2:2" x14ac:dyDescent="0.2">
      <c r="B8472" s="97"/>
    </row>
    <row r="8473" spans="2:2" x14ac:dyDescent="0.2">
      <c r="B8473" s="97"/>
    </row>
    <row r="8474" spans="2:2" x14ac:dyDescent="0.2">
      <c r="B8474" s="97"/>
    </row>
    <row r="8475" spans="2:2" x14ac:dyDescent="0.2">
      <c r="B8475" s="97"/>
    </row>
    <row r="8476" spans="2:2" x14ac:dyDescent="0.2">
      <c r="B8476" s="97"/>
    </row>
    <row r="8477" spans="2:2" x14ac:dyDescent="0.2">
      <c r="B8477" s="97"/>
    </row>
    <row r="8478" spans="2:2" x14ac:dyDescent="0.2">
      <c r="B8478" s="97"/>
    </row>
    <row r="8479" spans="2:2" x14ac:dyDescent="0.2">
      <c r="B8479" s="97"/>
    </row>
    <row r="8480" spans="2:2" x14ac:dyDescent="0.2">
      <c r="B8480" s="97"/>
    </row>
    <row r="8481" spans="2:2" x14ac:dyDescent="0.2">
      <c r="B8481" s="97"/>
    </row>
    <row r="8482" spans="2:2" x14ac:dyDescent="0.2">
      <c r="B8482" s="97"/>
    </row>
    <row r="8483" spans="2:2" x14ac:dyDescent="0.2">
      <c r="B8483" s="97"/>
    </row>
    <row r="8484" spans="2:2" x14ac:dyDescent="0.2">
      <c r="B8484" s="97"/>
    </row>
    <row r="8485" spans="2:2" x14ac:dyDescent="0.2">
      <c r="B8485" s="97"/>
    </row>
    <row r="8486" spans="2:2" x14ac:dyDescent="0.2">
      <c r="B8486" s="97"/>
    </row>
    <row r="8487" spans="2:2" x14ac:dyDescent="0.2">
      <c r="B8487" s="97"/>
    </row>
    <row r="8488" spans="2:2" x14ac:dyDescent="0.2">
      <c r="B8488" s="97"/>
    </row>
    <row r="8489" spans="2:2" x14ac:dyDescent="0.2">
      <c r="B8489" s="97"/>
    </row>
    <row r="8490" spans="2:2" x14ac:dyDescent="0.2">
      <c r="B8490" s="97"/>
    </row>
    <row r="8491" spans="2:2" x14ac:dyDescent="0.2">
      <c r="B8491" s="97"/>
    </row>
    <row r="8492" spans="2:2" x14ac:dyDescent="0.2">
      <c r="B8492" s="97"/>
    </row>
    <row r="8493" spans="2:2" x14ac:dyDescent="0.2">
      <c r="B8493" s="97"/>
    </row>
    <row r="8494" spans="2:2" x14ac:dyDescent="0.2">
      <c r="B8494" s="97"/>
    </row>
    <row r="8495" spans="2:2" x14ac:dyDescent="0.2">
      <c r="B8495" s="97"/>
    </row>
    <row r="8496" spans="2:2" x14ac:dyDescent="0.2">
      <c r="B8496" s="97"/>
    </row>
    <row r="8497" spans="2:2" x14ac:dyDescent="0.2">
      <c r="B8497" s="97"/>
    </row>
    <row r="8498" spans="2:2" x14ac:dyDescent="0.2">
      <c r="B8498" s="97"/>
    </row>
    <row r="8499" spans="2:2" x14ac:dyDescent="0.2">
      <c r="B8499" s="97"/>
    </row>
    <row r="8500" spans="2:2" x14ac:dyDescent="0.2">
      <c r="B8500" s="97"/>
    </row>
    <row r="8501" spans="2:2" x14ac:dyDescent="0.2">
      <c r="B8501" s="97"/>
    </row>
    <row r="8502" spans="2:2" x14ac:dyDescent="0.2">
      <c r="B8502" s="97"/>
    </row>
    <row r="8503" spans="2:2" x14ac:dyDescent="0.2">
      <c r="B8503" s="97"/>
    </row>
    <row r="8504" spans="2:2" x14ac:dyDescent="0.2">
      <c r="B8504" s="97"/>
    </row>
    <row r="8505" spans="2:2" x14ac:dyDescent="0.2">
      <c r="B8505" s="97"/>
    </row>
    <row r="8506" spans="2:2" x14ac:dyDescent="0.2">
      <c r="B8506" s="97"/>
    </row>
    <row r="8507" spans="2:2" x14ac:dyDescent="0.2">
      <c r="B8507" s="97"/>
    </row>
    <row r="8508" spans="2:2" x14ac:dyDescent="0.2">
      <c r="B8508" s="97"/>
    </row>
    <row r="8509" spans="2:2" x14ac:dyDescent="0.2">
      <c r="B8509" s="97"/>
    </row>
    <row r="8510" spans="2:2" x14ac:dyDescent="0.2">
      <c r="B8510" s="97"/>
    </row>
    <row r="8511" spans="2:2" x14ac:dyDescent="0.2">
      <c r="B8511" s="97"/>
    </row>
    <row r="8512" spans="2:2" x14ac:dyDescent="0.2">
      <c r="B8512" s="97"/>
    </row>
    <row r="8513" spans="2:2" x14ac:dyDescent="0.2">
      <c r="B8513" s="97"/>
    </row>
    <row r="8514" spans="2:2" x14ac:dyDescent="0.2">
      <c r="B8514" s="97"/>
    </row>
    <row r="8515" spans="2:2" x14ac:dyDescent="0.2">
      <c r="B8515" s="97"/>
    </row>
    <row r="8516" spans="2:2" x14ac:dyDescent="0.2">
      <c r="B8516" s="97"/>
    </row>
    <row r="8517" spans="2:2" x14ac:dyDescent="0.2">
      <c r="B8517" s="97"/>
    </row>
    <row r="8518" spans="2:2" x14ac:dyDescent="0.2">
      <c r="B8518" s="97"/>
    </row>
    <row r="8519" spans="2:2" x14ac:dyDescent="0.2">
      <c r="B8519" s="97"/>
    </row>
    <row r="8520" spans="2:2" x14ac:dyDescent="0.2">
      <c r="B8520" s="97"/>
    </row>
    <row r="8521" spans="2:2" x14ac:dyDescent="0.2">
      <c r="B8521" s="97"/>
    </row>
    <row r="8522" spans="2:2" x14ac:dyDescent="0.2">
      <c r="B8522" s="97"/>
    </row>
    <row r="8523" spans="2:2" x14ac:dyDescent="0.2">
      <c r="B8523" s="97"/>
    </row>
    <row r="8524" spans="2:2" x14ac:dyDescent="0.2">
      <c r="B8524" s="97"/>
    </row>
    <row r="8525" spans="2:2" x14ac:dyDescent="0.2">
      <c r="B8525" s="97"/>
    </row>
    <row r="8526" spans="2:2" x14ac:dyDescent="0.2">
      <c r="B8526" s="97"/>
    </row>
    <row r="8527" spans="2:2" x14ac:dyDescent="0.2">
      <c r="B8527" s="97"/>
    </row>
    <row r="8528" spans="2:2" x14ac:dyDescent="0.2">
      <c r="B8528" s="97"/>
    </row>
    <row r="8529" spans="2:2" x14ac:dyDescent="0.2">
      <c r="B8529" s="97"/>
    </row>
    <row r="8530" spans="2:2" x14ac:dyDescent="0.2">
      <c r="B8530" s="97"/>
    </row>
    <row r="8531" spans="2:2" x14ac:dyDescent="0.2">
      <c r="B8531" s="97"/>
    </row>
    <row r="8532" spans="2:2" x14ac:dyDescent="0.2">
      <c r="B8532" s="97"/>
    </row>
    <row r="8533" spans="2:2" x14ac:dyDescent="0.2">
      <c r="B8533" s="97"/>
    </row>
    <row r="8534" spans="2:2" x14ac:dyDescent="0.2">
      <c r="B8534" s="97"/>
    </row>
    <row r="8535" spans="2:2" x14ac:dyDescent="0.2">
      <c r="B8535" s="97"/>
    </row>
    <row r="8536" spans="2:2" x14ac:dyDescent="0.2">
      <c r="B8536" s="97"/>
    </row>
    <row r="8537" spans="2:2" x14ac:dyDescent="0.2">
      <c r="B8537" s="97"/>
    </row>
    <row r="8538" spans="2:2" x14ac:dyDescent="0.2">
      <c r="B8538" s="97"/>
    </row>
    <row r="8539" spans="2:2" x14ac:dyDescent="0.2">
      <c r="B8539" s="97"/>
    </row>
    <row r="8540" spans="2:2" x14ac:dyDescent="0.2">
      <c r="B8540" s="97"/>
    </row>
    <row r="8541" spans="2:2" x14ac:dyDescent="0.2">
      <c r="B8541" s="97"/>
    </row>
    <row r="8542" spans="2:2" x14ac:dyDescent="0.2">
      <c r="B8542" s="97"/>
    </row>
    <row r="8543" spans="2:2" x14ac:dyDescent="0.2">
      <c r="B8543" s="97"/>
    </row>
    <row r="8544" spans="2:2" x14ac:dyDescent="0.2">
      <c r="B8544" s="97"/>
    </row>
    <row r="8545" spans="2:2" x14ac:dyDescent="0.2">
      <c r="B8545" s="97"/>
    </row>
    <row r="8546" spans="2:2" x14ac:dyDescent="0.2">
      <c r="B8546" s="97"/>
    </row>
    <row r="8547" spans="2:2" x14ac:dyDescent="0.2">
      <c r="B8547" s="97"/>
    </row>
    <row r="8548" spans="2:2" x14ac:dyDescent="0.2">
      <c r="B8548" s="97"/>
    </row>
    <row r="8549" spans="2:2" x14ac:dyDescent="0.2">
      <c r="B8549" s="97"/>
    </row>
    <row r="8550" spans="2:2" x14ac:dyDescent="0.2">
      <c r="B8550" s="97"/>
    </row>
    <row r="8551" spans="2:2" x14ac:dyDescent="0.2">
      <c r="B8551" s="97"/>
    </row>
    <row r="8552" spans="2:2" x14ac:dyDescent="0.2">
      <c r="B8552" s="97"/>
    </row>
    <row r="8553" spans="2:2" x14ac:dyDescent="0.2">
      <c r="B8553" s="97"/>
    </row>
    <row r="8554" spans="2:2" x14ac:dyDescent="0.2">
      <c r="B8554" s="97"/>
    </row>
    <row r="8555" spans="2:2" x14ac:dyDescent="0.2">
      <c r="B8555" s="97"/>
    </row>
    <row r="8556" spans="2:2" x14ac:dyDescent="0.2">
      <c r="B8556" s="97"/>
    </row>
    <row r="8557" spans="2:2" x14ac:dyDescent="0.2">
      <c r="B8557" s="97"/>
    </row>
    <row r="8558" spans="2:2" x14ac:dyDescent="0.2">
      <c r="B8558" s="97"/>
    </row>
    <row r="8559" spans="2:2" x14ac:dyDescent="0.2">
      <c r="B8559" s="97"/>
    </row>
    <row r="8560" spans="2:2" x14ac:dyDescent="0.2">
      <c r="B8560" s="97"/>
    </row>
    <row r="8561" spans="2:2" x14ac:dyDescent="0.2">
      <c r="B8561" s="97"/>
    </row>
    <row r="8562" spans="2:2" x14ac:dyDescent="0.2">
      <c r="B8562" s="97"/>
    </row>
    <row r="8563" spans="2:2" x14ac:dyDescent="0.2">
      <c r="B8563" s="97"/>
    </row>
    <row r="8564" spans="2:2" x14ac:dyDescent="0.2">
      <c r="B8564" s="97"/>
    </row>
    <row r="8565" spans="2:2" x14ac:dyDescent="0.2">
      <c r="B8565" s="97"/>
    </row>
    <row r="8566" spans="2:2" x14ac:dyDescent="0.2">
      <c r="B8566" s="97"/>
    </row>
    <row r="8567" spans="2:2" x14ac:dyDescent="0.2">
      <c r="B8567" s="97"/>
    </row>
    <row r="8568" spans="2:2" x14ac:dyDescent="0.2">
      <c r="B8568" s="97"/>
    </row>
    <row r="8569" spans="2:2" x14ac:dyDescent="0.2">
      <c r="B8569" s="97"/>
    </row>
    <row r="8570" spans="2:2" x14ac:dyDescent="0.2">
      <c r="B8570" s="97"/>
    </row>
    <row r="8571" spans="2:2" x14ac:dyDescent="0.2">
      <c r="B8571" s="97"/>
    </row>
    <row r="8572" spans="2:2" x14ac:dyDescent="0.2">
      <c r="B8572" s="97"/>
    </row>
    <row r="8573" spans="2:2" x14ac:dyDescent="0.2">
      <c r="B8573" s="97"/>
    </row>
    <row r="8574" spans="2:2" x14ac:dyDescent="0.2">
      <c r="B8574" s="97"/>
    </row>
    <row r="8575" spans="2:2" x14ac:dyDescent="0.2">
      <c r="B8575" s="97"/>
    </row>
    <row r="8576" spans="2:2" x14ac:dyDescent="0.2">
      <c r="B8576" s="97"/>
    </row>
    <row r="8577" spans="2:2" x14ac:dyDescent="0.2">
      <c r="B8577" s="97"/>
    </row>
    <row r="8578" spans="2:2" x14ac:dyDescent="0.2">
      <c r="B8578" s="97"/>
    </row>
    <row r="8579" spans="2:2" x14ac:dyDescent="0.2">
      <c r="B8579" s="97"/>
    </row>
    <row r="8580" spans="2:2" x14ac:dyDescent="0.2">
      <c r="B8580" s="97"/>
    </row>
    <row r="8581" spans="2:2" x14ac:dyDescent="0.2">
      <c r="B8581" s="97"/>
    </row>
    <row r="8582" spans="2:2" x14ac:dyDescent="0.2">
      <c r="B8582" s="97"/>
    </row>
    <row r="8583" spans="2:2" x14ac:dyDescent="0.2">
      <c r="B8583" s="97"/>
    </row>
    <row r="8584" spans="2:2" x14ac:dyDescent="0.2">
      <c r="B8584" s="97"/>
    </row>
    <row r="8585" spans="2:2" x14ac:dyDescent="0.2">
      <c r="B8585" s="97"/>
    </row>
    <row r="8586" spans="2:2" x14ac:dyDescent="0.2">
      <c r="B8586" s="97"/>
    </row>
    <row r="8587" spans="2:2" x14ac:dyDescent="0.2">
      <c r="B8587" s="97"/>
    </row>
    <row r="8588" spans="2:2" x14ac:dyDescent="0.2">
      <c r="B8588" s="97"/>
    </row>
    <row r="8589" spans="2:2" x14ac:dyDescent="0.2">
      <c r="B8589" s="97"/>
    </row>
    <row r="8590" spans="2:2" x14ac:dyDescent="0.2">
      <c r="B8590" s="97"/>
    </row>
    <row r="8591" spans="2:2" x14ac:dyDescent="0.2">
      <c r="B8591" s="97"/>
    </row>
    <row r="8592" spans="2:2" x14ac:dyDescent="0.2">
      <c r="B8592" s="97"/>
    </row>
    <row r="8593" spans="2:2" x14ac:dyDescent="0.2">
      <c r="B8593" s="97"/>
    </row>
    <row r="8594" spans="2:2" x14ac:dyDescent="0.2">
      <c r="B8594" s="97"/>
    </row>
    <row r="8595" spans="2:2" x14ac:dyDescent="0.2">
      <c r="B8595" s="97"/>
    </row>
    <row r="8596" spans="2:2" x14ac:dyDescent="0.2">
      <c r="B8596" s="97"/>
    </row>
    <row r="8597" spans="2:2" x14ac:dyDescent="0.2">
      <c r="B8597" s="97"/>
    </row>
    <row r="8598" spans="2:2" x14ac:dyDescent="0.2">
      <c r="B8598" s="97"/>
    </row>
    <row r="8599" spans="2:2" x14ac:dyDescent="0.2">
      <c r="B8599" s="97"/>
    </row>
    <row r="8600" spans="2:2" x14ac:dyDescent="0.2">
      <c r="B8600" s="97"/>
    </row>
    <row r="8601" spans="2:2" x14ac:dyDescent="0.2">
      <c r="B8601" s="97"/>
    </row>
    <row r="8602" spans="2:2" x14ac:dyDescent="0.2">
      <c r="B8602" s="97"/>
    </row>
    <row r="8603" spans="2:2" x14ac:dyDescent="0.2">
      <c r="B8603" s="97"/>
    </row>
    <row r="8604" spans="2:2" x14ac:dyDescent="0.2">
      <c r="B8604" s="97"/>
    </row>
    <row r="8605" spans="2:2" x14ac:dyDescent="0.2">
      <c r="B8605" s="97"/>
    </row>
    <row r="8606" spans="2:2" x14ac:dyDescent="0.2">
      <c r="B8606" s="97"/>
    </row>
    <row r="8607" spans="2:2" x14ac:dyDescent="0.2">
      <c r="B8607" s="97"/>
    </row>
    <row r="8608" spans="2:2" x14ac:dyDescent="0.2">
      <c r="B8608" s="97"/>
    </row>
    <row r="8609" spans="2:2" x14ac:dyDescent="0.2">
      <c r="B8609" s="97"/>
    </row>
    <row r="8610" spans="2:2" x14ac:dyDescent="0.2">
      <c r="B8610" s="97"/>
    </row>
    <row r="8611" spans="2:2" x14ac:dyDescent="0.2">
      <c r="B8611" s="97"/>
    </row>
    <row r="8612" spans="2:2" x14ac:dyDescent="0.2">
      <c r="B8612" s="97"/>
    </row>
    <row r="8613" spans="2:2" x14ac:dyDescent="0.2">
      <c r="B8613" s="97"/>
    </row>
    <row r="8614" spans="2:2" x14ac:dyDescent="0.2">
      <c r="B8614" s="97"/>
    </row>
    <row r="8615" spans="2:2" x14ac:dyDescent="0.2">
      <c r="B8615" s="97"/>
    </row>
    <row r="8616" spans="2:2" x14ac:dyDescent="0.2">
      <c r="B8616" s="97"/>
    </row>
    <row r="8617" spans="2:2" x14ac:dyDescent="0.2">
      <c r="B8617" s="97"/>
    </row>
    <row r="8618" spans="2:2" x14ac:dyDescent="0.2">
      <c r="B8618" s="97"/>
    </row>
    <row r="8619" spans="2:2" x14ac:dyDescent="0.2">
      <c r="B8619" s="97"/>
    </row>
    <row r="8620" spans="2:2" x14ac:dyDescent="0.2">
      <c r="B8620" s="97"/>
    </row>
    <row r="8621" spans="2:2" x14ac:dyDescent="0.2">
      <c r="B8621" s="97"/>
    </row>
    <row r="8622" spans="2:2" x14ac:dyDescent="0.2">
      <c r="B8622" s="97"/>
    </row>
    <row r="8623" spans="2:2" x14ac:dyDescent="0.2">
      <c r="B8623" s="97"/>
    </row>
    <row r="8624" spans="2:2" x14ac:dyDescent="0.2">
      <c r="B8624" s="97"/>
    </row>
    <row r="8625" spans="2:2" x14ac:dyDescent="0.2">
      <c r="B8625" s="97"/>
    </row>
    <row r="8626" spans="2:2" x14ac:dyDescent="0.2">
      <c r="B8626" s="97"/>
    </row>
    <row r="8627" spans="2:2" x14ac:dyDescent="0.2">
      <c r="B8627" s="97"/>
    </row>
    <row r="8628" spans="2:2" x14ac:dyDescent="0.2">
      <c r="B8628" s="97"/>
    </row>
    <row r="8629" spans="2:2" x14ac:dyDescent="0.2">
      <c r="B8629" s="97"/>
    </row>
    <row r="8630" spans="2:2" x14ac:dyDescent="0.2">
      <c r="B8630" s="97"/>
    </row>
    <row r="8631" spans="2:2" x14ac:dyDescent="0.2">
      <c r="B8631" s="97"/>
    </row>
    <row r="8632" spans="2:2" x14ac:dyDescent="0.2">
      <c r="B8632" s="97"/>
    </row>
    <row r="8633" spans="2:2" x14ac:dyDescent="0.2">
      <c r="B8633" s="97"/>
    </row>
    <row r="8634" spans="2:2" x14ac:dyDescent="0.2">
      <c r="B8634" s="97"/>
    </row>
    <row r="8635" spans="2:2" x14ac:dyDescent="0.2">
      <c r="B8635" s="97"/>
    </row>
    <row r="8636" spans="2:2" x14ac:dyDescent="0.2">
      <c r="B8636" s="97"/>
    </row>
    <row r="8637" spans="2:2" x14ac:dyDescent="0.2">
      <c r="B8637" s="97"/>
    </row>
    <row r="8638" spans="2:2" x14ac:dyDescent="0.2">
      <c r="B8638" s="97"/>
    </row>
    <row r="8639" spans="2:2" x14ac:dyDescent="0.2">
      <c r="B8639" s="97"/>
    </row>
    <row r="8640" spans="2:2" x14ac:dyDescent="0.2">
      <c r="B8640" s="97"/>
    </row>
    <row r="8641" spans="2:2" x14ac:dyDescent="0.2">
      <c r="B8641" s="97"/>
    </row>
    <row r="8642" spans="2:2" x14ac:dyDescent="0.2">
      <c r="B8642" s="97"/>
    </row>
    <row r="8643" spans="2:2" x14ac:dyDescent="0.2">
      <c r="B8643" s="97"/>
    </row>
    <row r="8644" spans="2:2" x14ac:dyDescent="0.2">
      <c r="B8644" s="97"/>
    </row>
    <row r="8645" spans="2:2" x14ac:dyDescent="0.2">
      <c r="B8645" s="97"/>
    </row>
    <row r="8646" spans="2:2" x14ac:dyDescent="0.2">
      <c r="B8646" s="97"/>
    </row>
    <row r="8647" spans="2:2" x14ac:dyDescent="0.2">
      <c r="B8647" s="97"/>
    </row>
    <row r="8648" spans="2:2" x14ac:dyDescent="0.2">
      <c r="B8648" s="97"/>
    </row>
    <row r="8649" spans="2:2" x14ac:dyDescent="0.2">
      <c r="B8649" s="97"/>
    </row>
    <row r="8650" spans="2:2" x14ac:dyDescent="0.2">
      <c r="B8650" s="97"/>
    </row>
    <row r="8651" spans="2:2" x14ac:dyDescent="0.2">
      <c r="B8651" s="97"/>
    </row>
    <row r="8652" spans="2:2" x14ac:dyDescent="0.2">
      <c r="B8652" s="97"/>
    </row>
    <row r="8653" spans="2:2" x14ac:dyDescent="0.2">
      <c r="B8653" s="97"/>
    </row>
    <row r="8654" spans="2:2" x14ac:dyDescent="0.2">
      <c r="B8654" s="97"/>
    </row>
    <row r="8655" spans="2:2" x14ac:dyDescent="0.2">
      <c r="B8655" s="97"/>
    </row>
    <row r="8656" spans="2:2" x14ac:dyDescent="0.2">
      <c r="B8656" s="97"/>
    </row>
    <row r="8657" spans="2:2" x14ac:dyDescent="0.2">
      <c r="B8657" s="97"/>
    </row>
    <row r="8658" spans="2:2" x14ac:dyDescent="0.2">
      <c r="B8658" s="97"/>
    </row>
    <row r="8659" spans="2:2" x14ac:dyDescent="0.2">
      <c r="B8659" s="97"/>
    </row>
    <row r="8660" spans="2:2" x14ac:dyDescent="0.2">
      <c r="B8660" s="97"/>
    </row>
    <row r="8661" spans="2:2" x14ac:dyDescent="0.2">
      <c r="B8661" s="97"/>
    </row>
    <row r="8662" spans="2:2" x14ac:dyDescent="0.2">
      <c r="B8662" s="97"/>
    </row>
    <row r="8663" spans="2:2" x14ac:dyDescent="0.2">
      <c r="B8663" s="97"/>
    </row>
    <row r="8664" spans="2:2" x14ac:dyDescent="0.2">
      <c r="B8664" s="97"/>
    </row>
    <row r="8665" spans="2:2" x14ac:dyDescent="0.2">
      <c r="B8665" s="97"/>
    </row>
    <row r="8666" spans="2:2" x14ac:dyDescent="0.2">
      <c r="B8666" s="97"/>
    </row>
    <row r="8667" spans="2:2" x14ac:dyDescent="0.2">
      <c r="B8667" s="97"/>
    </row>
    <row r="8668" spans="2:2" x14ac:dyDescent="0.2">
      <c r="B8668" s="97"/>
    </row>
    <row r="8669" spans="2:2" x14ac:dyDescent="0.2">
      <c r="B8669" s="97"/>
    </row>
    <row r="8670" spans="2:2" x14ac:dyDescent="0.2">
      <c r="B8670" s="97"/>
    </row>
    <row r="8671" spans="2:2" x14ac:dyDescent="0.2">
      <c r="B8671" s="97"/>
    </row>
    <row r="8672" spans="2:2" x14ac:dyDescent="0.2">
      <c r="B8672" s="97"/>
    </row>
    <row r="8673" spans="2:2" x14ac:dyDescent="0.2">
      <c r="B8673" s="97"/>
    </row>
    <row r="8674" spans="2:2" x14ac:dyDescent="0.2">
      <c r="B8674" s="97"/>
    </row>
    <row r="8675" spans="2:2" x14ac:dyDescent="0.2">
      <c r="B8675" s="97"/>
    </row>
    <row r="8676" spans="2:2" x14ac:dyDescent="0.2">
      <c r="B8676" s="97"/>
    </row>
    <row r="8677" spans="2:2" x14ac:dyDescent="0.2">
      <c r="B8677" s="97"/>
    </row>
    <row r="8678" spans="2:2" x14ac:dyDescent="0.2">
      <c r="B8678" s="97"/>
    </row>
    <row r="8679" spans="2:2" x14ac:dyDescent="0.2">
      <c r="B8679" s="97"/>
    </row>
    <row r="8680" spans="2:2" x14ac:dyDescent="0.2">
      <c r="B8680" s="97"/>
    </row>
    <row r="8681" spans="2:2" x14ac:dyDescent="0.2">
      <c r="B8681" s="97"/>
    </row>
    <row r="8682" spans="2:2" x14ac:dyDescent="0.2">
      <c r="B8682" s="97"/>
    </row>
    <row r="8683" spans="2:2" x14ac:dyDescent="0.2">
      <c r="B8683" s="97"/>
    </row>
    <row r="8684" spans="2:2" x14ac:dyDescent="0.2">
      <c r="B8684" s="97"/>
    </row>
    <row r="8685" spans="2:2" x14ac:dyDescent="0.2">
      <c r="B8685" s="97"/>
    </row>
    <row r="8686" spans="2:2" x14ac:dyDescent="0.2">
      <c r="B8686" s="97"/>
    </row>
    <row r="8687" spans="2:2" x14ac:dyDescent="0.2">
      <c r="B8687" s="97"/>
    </row>
    <row r="8688" spans="2:2" x14ac:dyDescent="0.2">
      <c r="B8688" s="97"/>
    </row>
    <row r="8689" spans="2:2" x14ac:dyDescent="0.2">
      <c r="B8689" s="97"/>
    </row>
    <row r="8690" spans="2:2" x14ac:dyDescent="0.2">
      <c r="B8690" s="97"/>
    </row>
    <row r="8691" spans="2:2" x14ac:dyDescent="0.2">
      <c r="B8691" s="97"/>
    </row>
    <row r="8692" spans="2:2" x14ac:dyDescent="0.2">
      <c r="B8692" s="97"/>
    </row>
    <row r="8693" spans="2:2" x14ac:dyDescent="0.2">
      <c r="B8693" s="97"/>
    </row>
    <row r="8694" spans="2:2" x14ac:dyDescent="0.2">
      <c r="B8694" s="97"/>
    </row>
    <row r="8695" spans="2:2" x14ac:dyDescent="0.2">
      <c r="B8695" s="97"/>
    </row>
    <row r="8696" spans="2:2" x14ac:dyDescent="0.2">
      <c r="B8696" s="97"/>
    </row>
    <row r="8697" spans="2:2" x14ac:dyDescent="0.2">
      <c r="B8697" s="97"/>
    </row>
    <row r="8698" spans="2:2" x14ac:dyDescent="0.2">
      <c r="B8698" s="97"/>
    </row>
    <row r="8699" spans="2:2" x14ac:dyDescent="0.2">
      <c r="B8699" s="97"/>
    </row>
    <row r="8700" spans="2:2" x14ac:dyDescent="0.2">
      <c r="B8700" s="97"/>
    </row>
    <row r="8701" spans="2:2" x14ac:dyDescent="0.2">
      <c r="B8701" s="97"/>
    </row>
    <row r="8702" spans="2:2" x14ac:dyDescent="0.2">
      <c r="B8702" s="97"/>
    </row>
    <row r="8703" spans="2:2" x14ac:dyDescent="0.2">
      <c r="B8703" s="97"/>
    </row>
    <row r="8704" spans="2:2" x14ac:dyDescent="0.2">
      <c r="B8704" s="97"/>
    </row>
    <row r="8705" spans="2:2" x14ac:dyDescent="0.2">
      <c r="B8705" s="97"/>
    </row>
    <row r="8706" spans="2:2" x14ac:dyDescent="0.2">
      <c r="B8706" s="97"/>
    </row>
    <row r="8707" spans="2:2" x14ac:dyDescent="0.2">
      <c r="B8707" s="97"/>
    </row>
    <row r="8708" spans="2:2" x14ac:dyDescent="0.2">
      <c r="B8708" s="97"/>
    </row>
    <row r="8709" spans="2:2" x14ac:dyDescent="0.2">
      <c r="B8709" s="97"/>
    </row>
    <row r="8710" spans="2:2" x14ac:dyDescent="0.2">
      <c r="B8710" s="97"/>
    </row>
    <row r="8711" spans="2:2" x14ac:dyDescent="0.2">
      <c r="B8711" s="97"/>
    </row>
    <row r="8712" spans="2:2" x14ac:dyDescent="0.2">
      <c r="B8712" s="97"/>
    </row>
    <row r="8713" spans="2:2" x14ac:dyDescent="0.2">
      <c r="B8713" s="97"/>
    </row>
    <row r="8714" spans="2:2" x14ac:dyDescent="0.2">
      <c r="B8714" s="97"/>
    </row>
    <row r="8715" spans="2:2" x14ac:dyDescent="0.2">
      <c r="B8715" s="97"/>
    </row>
    <row r="8716" spans="2:2" x14ac:dyDescent="0.2">
      <c r="B8716" s="97"/>
    </row>
    <row r="8717" spans="2:2" x14ac:dyDescent="0.2">
      <c r="B8717" s="97"/>
    </row>
    <row r="8718" spans="2:2" x14ac:dyDescent="0.2">
      <c r="B8718" s="97"/>
    </row>
    <row r="8719" spans="2:2" x14ac:dyDescent="0.2">
      <c r="B8719" s="97"/>
    </row>
    <row r="8720" spans="2:2" x14ac:dyDescent="0.2">
      <c r="B8720" s="97"/>
    </row>
    <row r="8721" spans="2:2" x14ac:dyDescent="0.2">
      <c r="B8721" s="97"/>
    </row>
    <row r="8722" spans="2:2" x14ac:dyDescent="0.2">
      <c r="B8722" s="97"/>
    </row>
    <row r="8723" spans="2:2" x14ac:dyDescent="0.2">
      <c r="B8723" s="97"/>
    </row>
    <row r="8724" spans="2:2" x14ac:dyDescent="0.2">
      <c r="B8724" s="97"/>
    </row>
    <row r="8725" spans="2:2" x14ac:dyDescent="0.2">
      <c r="B8725" s="97"/>
    </row>
    <row r="8726" spans="2:2" x14ac:dyDescent="0.2">
      <c r="B8726" s="97"/>
    </row>
    <row r="8727" spans="2:2" x14ac:dyDescent="0.2">
      <c r="B8727" s="97"/>
    </row>
    <row r="8728" spans="2:2" x14ac:dyDescent="0.2">
      <c r="B8728" s="97"/>
    </row>
    <row r="8729" spans="2:2" x14ac:dyDescent="0.2">
      <c r="B8729" s="97"/>
    </row>
    <row r="8730" spans="2:2" x14ac:dyDescent="0.2">
      <c r="B8730" s="97"/>
    </row>
    <row r="8731" spans="2:2" x14ac:dyDescent="0.2">
      <c r="B8731" s="97"/>
    </row>
    <row r="8732" spans="2:2" x14ac:dyDescent="0.2">
      <c r="B8732" s="97"/>
    </row>
    <row r="8733" spans="2:2" x14ac:dyDescent="0.2">
      <c r="B8733" s="97"/>
    </row>
    <row r="8734" spans="2:2" x14ac:dyDescent="0.2">
      <c r="B8734" s="97"/>
    </row>
    <row r="8735" spans="2:2" x14ac:dyDescent="0.2">
      <c r="B8735" s="97"/>
    </row>
    <row r="8736" spans="2:2" x14ac:dyDescent="0.2">
      <c r="B8736" s="97"/>
    </row>
    <row r="8737" spans="2:2" x14ac:dyDescent="0.2">
      <c r="B8737" s="97"/>
    </row>
    <row r="8738" spans="2:2" x14ac:dyDescent="0.2">
      <c r="B8738" s="97"/>
    </row>
    <row r="8739" spans="2:2" x14ac:dyDescent="0.2">
      <c r="B8739" s="97"/>
    </row>
    <row r="8740" spans="2:2" x14ac:dyDescent="0.2">
      <c r="B8740" s="97"/>
    </row>
    <row r="8741" spans="2:2" x14ac:dyDescent="0.2">
      <c r="B8741" s="97"/>
    </row>
    <row r="8742" spans="2:2" x14ac:dyDescent="0.2">
      <c r="B8742" s="97"/>
    </row>
    <row r="8743" spans="2:2" x14ac:dyDescent="0.2">
      <c r="B8743" s="97"/>
    </row>
    <row r="8744" spans="2:2" x14ac:dyDescent="0.2">
      <c r="B8744" s="97"/>
    </row>
    <row r="8745" spans="2:2" x14ac:dyDescent="0.2">
      <c r="B8745" s="97"/>
    </row>
    <row r="8746" spans="2:2" x14ac:dyDescent="0.2">
      <c r="B8746" s="97"/>
    </row>
    <row r="8747" spans="2:2" x14ac:dyDescent="0.2">
      <c r="B8747" s="97"/>
    </row>
    <row r="8748" spans="2:2" x14ac:dyDescent="0.2">
      <c r="B8748" s="97"/>
    </row>
    <row r="8749" spans="2:2" x14ac:dyDescent="0.2">
      <c r="B8749" s="97"/>
    </row>
    <row r="8750" spans="2:2" x14ac:dyDescent="0.2">
      <c r="B8750" s="97"/>
    </row>
    <row r="8751" spans="2:2" x14ac:dyDescent="0.2">
      <c r="B8751" s="97"/>
    </row>
    <row r="8752" spans="2:2" x14ac:dyDescent="0.2">
      <c r="B8752" s="97"/>
    </row>
    <row r="8753" spans="2:2" x14ac:dyDescent="0.2">
      <c r="B8753" s="97"/>
    </row>
    <row r="8754" spans="2:2" x14ac:dyDescent="0.2">
      <c r="B8754" s="97"/>
    </row>
    <row r="8755" spans="2:2" x14ac:dyDescent="0.2">
      <c r="B8755" s="97"/>
    </row>
    <row r="8756" spans="2:2" x14ac:dyDescent="0.2">
      <c r="B8756" s="97"/>
    </row>
    <row r="8757" spans="2:2" x14ac:dyDescent="0.2">
      <c r="B8757" s="97"/>
    </row>
    <row r="8758" spans="2:2" x14ac:dyDescent="0.2">
      <c r="B8758" s="97"/>
    </row>
    <row r="8759" spans="2:2" x14ac:dyDescent="0.2">
      <c r="B8759" s="97"/>
    </row>
    <row r="8760" spans="2:2" x14ac:dyDescent="0.2">
      <c r="B8760" s="97"/>
    </row>
    <row r="8761" spans="2:2" x14ac:dyDescent="0.2">
      <c r="B8761" s="97"/>
    </row>
    <row r="8762" spans="2:2" x14ac:dyDescent="0.2">
      <c r="B8762" s="97"/>
    </row>
    <row r="8763" spans="2:2" x14ac:dyDescent="0.2">
      <c r="B8763" s="97"/>
    </row>
    <row r="8764" spans="2:2" x14ac:dyDescent="0.2">
      <c r="B8764" s="97"/>
    </row>
    <row r="8765" spans="2:2" x14ac:dyDescent="0.2">
      <c r="B8765" s="97"/>
    </row>
    <row r="8766" spans="2:2" x14ac:dyDescent="0.2">
      <c r="B8766" s="97"/>
    </row>
    <row r="8767" spans="2:2" x14ac:dyDescent="0.2">
      <c r="B8767" s="97"/>
    </row>
    <row r="8768" spans="2:2" x14ac:dyDescent="0.2">
      <c r="B8768" s="97"/>
    </row>
    <row r="8769" spans="2:2" x14ac:dyDescent="0.2">
      <c r="B8769" s="97"/>
    </row>
    <row r="8770" spans="2:2" x14ac:dyDescent="0.2">
      <c r="B8770" s="97"/>
    </row>
    <row r="8771" spans="2:2" x14ac:dyDescent="0.2">
      <c r="B8771" s="97"/>
    </row>
    <row r="8772" spans="2:2" x14ac:dyDescent="0.2">
      <c r="B8772" s="97"/>
    </row>
    <row r="8773" spans="2:2" x14ac:dyDescent="0.2">
      <c r="B8773" s="97"/>
    </row>
    <row r="8774" spans="2:2" x14ac:dyDescent="0.2">
      <c r="B8774" s="97"/>
    </row>
    <row r="8775" spans="2:2" x14ac:dyDescent="0.2">
      <c r="B8775" s="97"/>
    </row>
    <row r="8776" spans="2:2" x14ac:dyDescent="0.2">
      <c r="B8776" s="97"/>
    </row>
    <row r="8777" spans="2:2" x14ac:dyDescent="0.2">
      <c r="B8777" s="97"/>
    </row>
    <row r="8778" spans="2:2" x14ac:dyDescent="0.2">
      <c r="B8778" s="97"/>
    </row>
    <row r="8779" spans="2:2" x14ac:dyDescent="0.2">
      <c r="B8779" s="97"/>
    </row>
    <row r="8780" spans="2:2" x14ac:dyDescent="0.2">
      <c r="B8780" s="97"/>
    </row>
    <row r="8781" spans="2:2" x14ac:dyDescent="0.2">
      <c r="B8781" s="97"/>
    </row>
    <row r="8782" spans="2:2" x14ac:dyDescent="0.2">
      <c r="B8782" s="97"/>
    </row>
    <row r="8783" spans="2:2" x14ac:dyDescent="0.2">
      <c r="B8783" s="97"/>
    </row>
    <row r="8784" spans="2:2" x14ac:dyDescent="0.2">
      <c r="B8784" s="97"/>
    </row>
    <row r="8785" spans="2:2" x14ac:dyDescent="0.2">
      <c r="B8785" s="97"/>
    </row>
    <row r="8786" spans="2:2" x14ac:dyDescent="0.2">
      <c r="B8786" s="97"/>
    </row>
    <row r="8787" spans="2:2" x14ac:dyDescent="0.2">
      <c r="B8787" s="97"/>
    </row>
    <row r="8788" spans="2:2" x14ac:dyDescent="0.2">
      <c r="B8788" s="97"/>
    </row>
    <row r="8789" spans="2:2" x14ac:dyDescent="0.2">
      <c r="B8789" s="97"/>
    </row>
    <row r="8790" spans="2:2" x14ac:dyDescent="0.2">
      <c r="B8790" s="97"/>
    </row>
    <row r="8791" spans="2:2" x14ac:dyDescent="0.2">
      <c r="B8791" s="97"/>
    </row>
    <row r="8792" spans="2:2" x14ac:dyDescent="0.2">
      <c r="B8792" s="97"/>
    </row>
    <row r="8793" spans="2:2" x14ac:dyDescent="0.2">
      <c r="B8793" s="97"/>
    </row>
    <row r="8794" spans="2:2" x14ac:dyDescent="0.2">
      <c r="B8794" s="97"/>
    </row>
    <row r="8795" spans="2:2" x14ac:dyDescent="0.2">
      <c r="B8795" s="97"/>
    </row>
    <row r="8796" spans="2:2" x14ac:dyDescent="0.2">
      <c r="B8796" s="97"/>
    </row>
    <row r="8797" spans="2:2" x14ac:dyDescent="0.2">
      <c r="B8797" s="97"/>
    </row>
    <row r="8798" spans="2:2" x14ac:dyDescent="0.2">
      <c r="B8798" s="97"/>
    </row>
    <row r="8799" spans="2:2" x14ac:dyDescent="0.2">
      <c r="B8799" s="97"/>
    </row>
    <row r="8800" spans="2:2" x14ac:dyDescent="0.2">
      <c r="B8800" s="97"/>
    </row>
    <row r="8801" spans="2:2" x14ac:dyDescent="0.2">
      <c r="B8801" s="97"/>
    </row>
    <row r="8802" spans="2:2" x14ac:dyDescent="0.2">
      <c r="B8802" s="97"/>
    </row>
    <row r="8803" spans="2:2" x14ac:dyDescent="0.2">
      <c r="B8803" s="97"/>
    </row>
    <row r="8804" spans="2:2" x14ac:dyDescent="0.2">
      <c r="B8804" s="97"/>
    </row>
    <row r="8805" spans="2:2" x14ac:dyDescent="0.2">
      <c r="B8805" s="97"/>
    </row>
    <row r="8806" spans="2:2" x14ac:dyDescent="0.2">
      <c r="B8806" s="97"/>
    </row>
    <row r="8807" spans="2:2" x14ac:dyDescent="0.2">
      <c r="B8807" s="97"/>
    </row>
    <row r="8808" spans="2:2" x14ac:dyDescent="0.2">
      <c r="B8808" s="97"/>
    </row>
    <row r="8809" spans="2:2" x14ac:dyDescent="0.2">
      <c r="B8809" s="97"/>
    </row>
    <row r="8810" spans="2:2" x14ac:dyDescent="0.2">
      <c r="B8810" s="97"/>
    </row>
    <row r="8811" spans="2:2" x14ac:dyDescent="0.2">
      <c r="B8811" s="97"/>
    </row>
    <row r="8812" spans="2:2" x14ac:dyDescent="0.2">
      <c r="B8812" s="97"/>
    </row>
    <row r="8813" spans="2:2" x14ac:dyDescent="0.2">
      <c r="B8813" s="97"/>
    </row>
    <row r="8814" spans="2:2" x14ac:dyDescent="0.2">
      <c r="B8814" s="97"/>
    </row>
    <row r="8815" spans="2:2" x14ac:dyDescent="0.2">
      <c r="B8815" s="97"/>
    </row>
    <row r="8816" spans="2:2" x14ac:dyDescent="0.2">
      <c r="B8816" s="97"/>
    </row>
    <row r="8817" spans="2:2" x14ac:dyDescent="0.2">
      <c r="B8817" s="97"/>
    </row>
    <row r="8818" spans="2:2" x14ac:dyDescent="0.2">
      <c r="B8818" s="97"/>
    </row>
    <row r="8819" spans="2:2" x14ac:dyDescent="0.2">
      <c r="B8819" s="97"/>
    </row>
    <row r="8820" spans="2:2" x14ac:dyDescent="0.2">
      <c r="B8820" s="97"/>
    </row>
    <row r="8821" spans="2:2" x14ac:dyDescent="0.2">
      <c r="B8821" s="97"/>
    </row>
    <row r="8822" spans="2:2" x14ac:dyDescent="0.2">
      <c r="B8822" s="97"/>
    </row>
    <row r="8823" spans="2:2" x14ac:dyDescent="0.2">
      <c r="B8823" s="97"/>
    </row>
    <row r="8824" spans="2:2" x14ac:dyDescent="0.2">
      <c r="B8824" s="97"/>
    </row>
    <row r="8825" spans="2:2" x14ac:dyDescent="0.2">
      <c r="B8825" s="97"/>
    </row>
    <row r="8826" spans="2:2" x14ac:dyDescent="0.2">
      <c r="B8826" s="97"/>
    </row>
    <row r="8827" spans="2:2" x14ac:dyDescent="0.2">
      <c r="B8827" s="97"/>
    </row>
    <row r="8828" spans="2:2" x14ac:dyDescent="0.2">
      <c r="B8828" s="97"/>
    </row>
    <row r="8829" spans="2:2" x14ac:dyDescent="0.2">
      <c r="B8829" s="97"/>
    </row>
    <row r="8830" spans="2:2" x14ac:dyDescent="0.2">
      <c r="B8830" s="97"/>
    </row>
    <row r="8831" spans="2:2" x14ac:dyDescent="0.2">
      <c r="B8831" s="97"/>
    </row>
    <row r="8832" spans="2:2" x14ac:dyDescent="0.2">
      <c r="B8832" s="97"/>
    </row>
    <row r="8833" spans="2:2" x14ac:dyDescent="0.2">
      <c r="B8833" s="97"/>
    </row>
    <row r="8834" spans="2:2" x14ac:dyDescent="0.2">
      <c r="B8834" s="97"/>
    </row>
    <row r="8835" spans="2:2" x14ac:dyDescent="0.2">
      <c r="B8835" s="97"/>
    </row>
    <row r="8836" spans="2:2" x14ac:dyDescent="0.2">
      <c r="B8836" s="97"/>
    </row>
    <row r="8837" spans="2:2" x14ac:dyDescent="0.2">
      <c r="B8837" s="97"/>
    </row>
    <row r="8838" spans="2:2" x14ac:dyDescent="0.2">
      <c r="B8838" s="97"/>
    </row>
    <row r="8839" spans="2:2" x14ac:dyDescent="0.2">
      <c r="B8839" s="97"/>
    </row>
    <row r="8840" spans="2:2" x14ac:dyDescent="0.2">
      <c r="B8840" s="97"/>
    </row>
    <row r="8841" spans="2:2" x14ac:dyDescent="0.2">
      <c r="B8841" s="97"/>
    </row>
    <row r="8842" spans="2:2" x14ac:dyDescent="0.2">
      <c r="B8842" s="97"/>
    </row>
    <row r="8843" spans="2:2" x14ac:dyDescent="0.2">
      <c r="B8843" s="97"/>
    </row>
    <row r="8844" spans="2:2" x14ac:dyDescent="0.2">
      <c r="B8844" s="97"/>
    </row>
    <row r="8845" spans="2:2" x14ac:dyDescent="0.2">
      <c r="B8845" s="97"/>
    </row>
    <row r="8846" spans="2:2" x14ac:dyDescent="0.2">
      <c r="B8846" s="97"/>
    </row>
    <row r="8847" spans="2:2" x14ac:dyDescent="0.2">
      <c r="B8847" s="97"/>
    </row>
    <row r="8848" spans="2:2" x14ac:dyDescent="0.2">
      <c r="B8848" s="97"/>
    </row>
    <row r="8849" spans="2:2" x14ac:dyDescent="0.2">
      <c r="B8849" s="97"/>
    </row>
    <row r="8850" spans="2:2" x14ac:dyDescent="0.2">
      <c r="B8850" s="97"/>
    </row>
    <row r="8851" spans="2:2" x14ac:dyDescent="0.2">
      <c r="B8851" s="97"/>
    </row>
    <row r="8852" spans="2:2" x14ac:dyDescent="0.2">
      <c r="B8852" s="97"/>
    </row>
    <row r="8853" spans="2:2" x14ac:dyDescent="0.2">
      <c r="B8853" s="97"/>
    </row>
    <row r="8854" spans="2:2" x14ac:dyDescent="0.2">
      <c r="B8854" s="97"/>
    </row>
    <row r="8855" spans="2:2" x14ac:dyDescent="0.2">
      <c r="B8855" s="97"/>
    </row>
    <row r="8856" spans="2:2" x14ac:dyDescent="0.2">
      <c r="B8856" s="97"/>
    </row>
    <row r="8857" spans="2:2" x14ac:dyDescent="0.2">
      <c r="B8857" s="97"/>
    </row>
    <row r="8858" spans="2:2" x14ac:dyDescent="0.2">
      <c r="B8858" s="97"/>
    </row>
    <row r="8859" spans="2:2" x14ac:dyDescent="0.2">
      <c r="B8859" s="97"/>
    </row>
    <row r="8860" spans="2:2" x14ac:dyDescent="0.2">
      <c r="B8860" s="97"/>
    </row>
    <row r="8861" spans="2:2" x14ac:dyDescent="0.2">
      <c r="B8861" s="97"/>
    </row>
    <row r="8862" spans="2:2" x14ac:dyDescent="0.2">
      <c r="B8862" s="97"/>
    </row>
    <row r="8863" spans="2:2" x14ac:dyDescent="0.2">
      <c r="B8863" s="97"/>
    </row>
    <row r="8864" spans="2:2" x14ac:dyDescent="0.2">
      <c r="B8864" s="97"/>
    </row>
    <row r="8865" spans="2:2" x14ac:dyDescent="0.2">
      <c r="B8865" s="97"/>
    </row>
    <row r="8866" spans="2:2" x14ac:dyDescent="0.2">
      <c r="B8866" s="97"/>
    </row>
    <row r="8867" spans="2:2" x14ac:dyDescent="0.2">
      <c r="B8867" s="97"/>
    </row>
    <row r="8868" spans="2:2" x14ac:dyDescent="0.2">
      <c r="B8868" s="97"/>
    </row>
    <row r="8869" spans="2:2" x14ac:dyDescent="0.2">
      <c r="B8869" s="97"/>
    </row>
    <row r="8870" spans="2:2" x14ac:dyDescent="0.2">
      <c r="B8870" s="97"/>
    </row>
    <row r="8871" spans="2:2" x14ac:dyDescent="0.2">
      <c r="B8871" s="97"/>
    </row>
    <row r="8872" spans="2:2" x14ac:dyDescent="0.2">
      <c r="B8872" s="97"/>
    </row>
    <row r="8873" spans="2:2" x14ac:dyDescent="0.2">
      <c r="B8873" s="97"/>
    </row>
    <row r="8874" spans="2:2" x14ac:dyDescent="0.2">
      <c r="B8874" s="97"/>
    </row>
    <row r="8875" spans="2:2" x14ac:dyDescent="0.2">
      <c r="B8875" s="97"/>
    </row>
    <row r="8876" spans="2:2" x14ac:dyDescent="0.2">
      <c r="B8876" s="97"/>
    </row>
    <row r="8877" spans="2:2" x14ac:dyDescent="0.2">
      <c r="B8877" s="97"/>
    </row>
    <row r="8878" spans="2:2" x14ac:dyDescent="0.2">
      <c r="B8878" s="97"/>
    </row>
    <row r="8879" spans="2:2" x14ac:dyDescent="0.2">
      <c r="B8879" s="97"/>
    </row>
    <row r="8880" spans="2:2" x14ac:dyDescent="0.2">
      <c r="B8880" s="97"/>
    </row>
    <row r="8881" spans="2:2" x14ac:dyDescent="0.2">
      <c r="B8881" s="97"/>
    </row>
    <row r="8882" spans="2:2" x14ac:dyDescent="0.2">
      <c r="B8882" s="97"/>
    </row>
    <row r="8883" spans="2:2" x14ac:dyDescent="0.2">
      <c r="B8883" s="97"/>
    </row>
    <row r="8884" spans="2:2" x14ac:dyDescent="0.2">
      <c r="B8884" s="97"/>
    </row>
    <row r="8885" spans="2:2" x14ac:dyDescent="0.2">
      <c r="B8885" s="97"/>
    </row>
    <row r="8886" spans="2:2" x14ac:dyDescent="0.2">
      <c r="B8886" s="97"/>
    </row>
    <row r="8887" spans="2:2" x14ac:dyDescent="0.2">
      <c r="B8887" s="97"/>
    </row>
    <row r="8888" spans="2:2" x14ac:dyDescent="0.2">
      <c r="B8888" s="97"/>
    </row>
    <row r="8889" spans="2:2" x14ac:dyDescent="0.2">
      <c r="B8889" s="97"/>
    </row>
    <row r="8890" spans="2:2" x14ac:dyDescent="0.2">
      <c r="B8890" s="97"/>
    </row>
    <row r="8891" spans="2:2" x14ac:dyDescent="0.2">
      <c r="B8891" s="97"/>
    </row>
    <row r="8892" spans="2:2" x14ac:dyDescent="0.2">
      <c r="B8892" s="97"/>
    </row>
    <row r="8893" spans="2:2" x14ac:dyDescent="0.2">
      <c r="B8893" s="97"/>
    </row>
    <row r="8894" spans="2:2" x14ac:dyDescent="0.2">
      <c r="B8894" s="97"/>
    </row>
    <row r="8895" spans="2:2" x14ac:dyDescent="0.2">
      <c r="B8895" s="97"/>
    </row>
    <row r="8896" spans="2:2" x14ac:dyDescent="0.2">
      <c r="B8896" s="97"/>
    </row>
    <row r="8897" spans="2:2" x14ac:dyDescent="0.2">
      <c r="B8897" s="97"/>
    </row>
    <row r="8898" spans="2:2" x14ac:dyDescent="0.2">
      <c r="B8898" s="97"/>
    </row>
    <row r="8899" spans="2:2" x14ac:dyDescent="0.2">
      <c r="B8899" s="97"/>
    </row>
    <row r="8900" spans="2:2" x14ac:dyDescent="0.2">
      <c r="B8900" s="97"/>
    </row>
    <row r="8901" spans="2:2" x14ac:dyDescent="0.2">
      <c r="B8901" s="97"/>
    </row>
    <row r="8902" spans="2:2" x14ac:dyDescent="0.2">
      <c r="B8902" s="97"/>
    </row>
    <row r="8903" spans="2:2" x14ac:dyDescent="0.2">
      <c r="B8903" s="97"/>
    </row>
    <row r="8904" spans="2:2" x14ac:dyDescent="0.2">
      <c r="B8904" s="97"/>
    </row>
    <row r="8905" spans="2:2" x14ac:dyDescent="0.2">
      <c r="B8905" s="97"/>
    </row>
    <row r="8906" spans="2:2" x14ac:dyDescent="0.2">
      <c r="B8906" s="97"/>
    </row>
    <row r="8907" spans="2:2" x14ac:dyDescent="0.2">
      <c r="B8907" s="97"/>
    </row>
    <row r="8908" spans="2:2" x14ac:dyDescent="0.2">
      <c r="B8908" s="97"/>
    </row>
    <row r="8909" spans="2:2" x14ac:dyDescent="0.2">
      <c r="B8909" s="97"/>
    </row>
    <row r="8910" spans="2:2" x14ac:dyDescent="0.2">
      <c r="B8910" s="97"/>
    </row>
    <row r="8911" spans="2:2" x14ac:dyDescent="0.2">
      <c r="B8911" s="97"/>
    </row>
    <row r="8912" spans="2:2" x14ac:dyDescent="0.2">
      <c r="B8912" s="97"/>
    </row>
    <row r="8913" spans="2:2" x14ac:dyDescent="0.2">
      <c r="B8913" s="97"/>
    </row>
    <row r="8914" spans="2:2" x14ac:dyDescent="0.2">
      <c r="B8914" s="97"/>
    </row>
    <row r="8915" spans="2:2" x14ac:dyDescent="0.2">
      <c r="B8915" s="97"/>
    </row>
    <row r="8916" spans="2:2" x14ac:dyDescent="0.2">
      <c r="B8916" s="97"/>
    </row>
    <row r="8917" spans="2:2" x14ac:dyDescent="0.2">
      <c r="B8917" s="97"/>
    </row>
    <row r="8918" spans="2:2" x14ac:dyDescent="0.2">
      <c r="B8918" s="97"/>
    </row>
    <row r="8919" spans="2:2" x14ac:dyDescent="0.2">
      <c r="B8919" s="97"/>
    </row>
    <row r="8920" spans="2:2" x14ac:dyDescent="0.2">
      <c r="B8920" s="97"/>
    </row>
    <row r="8921" spans="2:2" x14ac:dyDescent="0.2">
      <c r="B8921" s="97"/>
    </row>
    <row r="8922" spans="2:2" x14ac:dyDescent="0.2">
      <c r="B8922" s="97"/>
    </row>
    <row r="8923" spans="2:2" x14ac:dyDescent="0.2">
      <c r="B8923" s="97"/>
    </row>
    <row r="8924" spans="2:2" x14ac:dyDescent="0.2">
      <c r="B8924" s="97"/>
    </row>
    <row r="8925" spans="2:2" x14ac:dyDescent="0.2">
      <c r="B8925" s="97"/>
    </row>
    <row r="8926" spans="2:2" x14ac:dyDescent="0.2">
      <c r="B8926" s="97"/>
    </row>
    <row r="8927" spans="2:2" x14ac:dyDescent="0.2">
      <c r="B8927" s="97"/>
    </row>
    <row r="8928" spans="2:2" x14ac:dyDescent="0.2">
      <c r="B8928" s="97"/>
    </row>
    <row r="8929" spans="2:2" x14ac:dyDescent="0.2">
      <c r="B8929" s="97"/>
    </row>
    <row r="8930" spans="2:2" x14ac:dyDescent="0.2">
      <c r="B8930" s="97"/>
    </row>
    <row r="8931" spans="2:2" x14ac:dyDescent="0.2">
      <c r="B8931" s="97"/>
    </row>
    <row r="8932" spans="2:2" x14ac:dyDescent="0.2">
      <c r="B8932" s="97"/>
    </row>
    <row r="8933" spans="2:2" x14ac:dyDescent="0.2">
      <c r="B8933" s="97"/>
    </row>
    <row r="8934" spans="2:2" x14ac:dyDescent="0.2">
      <c r="B8934" s="97"/>
    </row>
    <row r="8935" spans="2:2" x14ac:dyDescent="0.2">
      <c r="B8935" s="97"/>
    </row>
    <row r="8936" spans="2:2" x14ac:dyDescent="0.2">
      <c r="B8936" s="97"/>
    </row>
    <row r="8937" spans="2:2" x14ac:dyDescent="0.2">
      <c r="B8937" s="97"/>
    </row>
    <row r="8938" spans="2:2" x14ac:dyDescent="0.2">
      <c r="B8938" s="97"/>
    </row>
    <row r="8939" spans="2:2" x14ac:dyDescent="0.2">
      <c r="B8939" s="97"/>
    </row>
    <row r="8940" spans="2:2" x14ac:dyDescent="0.2">
      <c r="B8940" s="97"/>
    </row>
    <row r="8941" spans="2:2" x14ac:dyDescent="0.2">
      <c r="B8941" s="97"/>
    </row>
    <row r="8942" spans="2:2" x14ac:dyDescent="0.2">
      <c r="B8942" s="97"/>
    </row>
    <row r="8943" spans="2:2" x14ac:dyDescent="0.2">
      <c r="B8943" s="97"/>
    </row>
    <row r="8944" spans="2:2" x14ac:dyDescent="0.2">
      <c r="B8944" s="97"/>
    </row>
    <row r="8945" spans="2:2" x14ac:dyDescent="0.2">
      <c r="B8945" s="97"/>
    </row>
    <row r="8946" spans="2:2" x14ac:dyDescent="0.2">
      <c r="B8946" s="97"/>
    </row>
    <row r="8947" spans="2:2" x14ac:dyDescent="0.2">
      <c r="B8947" s="97"/>
    </row>
    <row r="8948" spans="2:2" x14ac:dyDescent="0.2">
      <c r="B8948" s="97"/>
    </row>
    <row r="8949" spans="2:2" x14ac:dyDescent="0.2">
      <c r="B8949" s="97"/>
    </row>
    <row r="8950" spans="2:2" x14ac:dyDescent="0.2">
      <c r="B8950" s="97"/>
    </row>
    <row r="8951" spans="2:2" x14ac:dyDescent="0.2">
      <c r="B8951" s="97"/>
    </row>
    <row r="8952" spans="2:2" x14ac:dyDescent="0.2">
      <c r="B8952" s="97"/>
    </row>
    <row r="8953" spans="2:2" x14ac:dyDescent="0.2">
      <c r="B8953" s="97"/>
    </row>
    <row r="8954" spans="2:2" x14ac:dyDescent="0.2">
      <c r="B8954" s="97"/>
    </row>
    <row r="8955" spans="2:2" x14ac:dyDescent="0.2">
      <c r="B8955" s="97"/>
    </row>
    <row r="8956" spans="2:2" x14ac:dyDescent="0.2">
      <c r="B8956" s="97"/>
    </row>
    <row r="8957" spans="2:2" x14ac:dyDescent="0.2">
      <c r="B8957" s="97"/>
    </row>
    <row r="8958" spans="2:2" x14ac:dyDescent="0.2">
      <c r="B8958" s="97"/>
    </row>
    <row r="8959" spans="2:2" x14ac:dyDescent="0.2">
      <c r="B8959" s="97"/>
    </row>
    <row r="8960" spans="2:2" x14ac:dyDescent="0.2">
      <c r="B8960" s="97"/>
    </row>
    <row r="8961" spans="2:2" x14ac:dyDescent="0.2">
      <c r="B8961" s="97"/>
    </row>
    <row r="8962" spans="2:2" x14ac:dyDescent="0.2">
      <c r="B8962" s="97"/>
    </row>
    <row r="8963" spans="2:2" x14ac:dyDescent="0.2">
      <c r="B8963" s="97"/>
    </row>
    <row r="8964" spans="2:2" x14ac:dyDescent="0.2">
      <c r="B8964" s="97"/>
    </row>
    <row r="8965" spans="2:2" x14ac:dyDescent="0.2">
      <c r="B8965" s="97"/>
    </row>
    <row r="8966" spans="2:2" x14ac:dyDescent="0.2">
      <c r="B8966" s="97"/>
    </row>
    <row r="8967" spans="2:2" x14ac:dyDescent="0.2">
      <c r="B8967" s="97"/>
    </row>
    <row r="8968" spans="2:2" x14ac:dyDescent="0.2">
      <c r="B8968" s="97"/>
    </row>
    <row r="8969" spans="2:2" x14ac:dyDescent="0.2">
      <c r="B8969" s="97"/>
    </row>
    <row r="8970" spans="2:2" x14ac:dyDescent="0.2">
      <c r="B8970" s="97"/>
    </row>
    <row r="8971" spans="2:2" x14ac:dyDescent="0.2">
      <c r="B8971" s="97"/>
    </row>
    <row r="8972" spans="2:2" x14ac:dyDescent="0.2">
      <c r="B8972" s="97"/>
    </row>
    <row r="8973" spans="2:2" x14ac:dyDescent="0.2">
      <c r="B8973" s="97"/>
    </row>
    <row r="8974" spans="2:2" x14ac:dyDescent="0.2">
      <c r="B8974" s="97"/>
    </row>
    <row r="8975" spans="2:2" x14ac:dyDescent="0.2">
      <c r="B8975" s="97"/>
    </row>
    <row r="8976" spans="2:2" x14ac:dyDescent="0.2">
      <c r="B8976" s="97"/>
    </row>
    <row r="8977" spans="2:2" x14ac:dyDescent="0.2">
      <c r="B8977" s="97"/>
    </row>
    <row r="8978" spans="2:2" x14ac:dyDescent="0.2">
      <c r="B8978" s="97"/>
    </row>
    <row r="8979" spans="2:2" x14ac:dyDescent="0.2">
      <c r="B8979" s="97"/>
    </row>
    <row r="8980" spans="2:2" x14ac:dyDescent="0.2">
      <c r="B8980" s="97"/>
    </row>
    <row r="8981" spans="2:2" x14ac:dyDescent="0.2">
      <c r="B8981" s="97"/>
    </row>
    <row r="8982" spans="2:2" x14ac:dyDescent="0.2">
      <c r="B8982" s="97"/>
    </row>
    <row r="8983" spans="2:2" x14ac:dyDescent="0.2">
      <c r="B8983" s="97"/>
    </row>
    <row r="8984" spans="2:2" x14ac:dyDescent="0.2">
      <c r="B8984" s="97"/>
    </row>
    <row r="8985" spans="2:2" x14ac:dyDescent="0.2">
      <c r="B8985" s="97"/>
    </row>
    <row r="8986" spans="2:2" x14ac:dyDescent="0.2">
      <c r="B8986" s="97"/>
    </row>
    <row r="8987" spans="2:2" x14ac:dyDescent="0.2">
      <c r="B8987" s="97"/>
    </row>
    <row r="8988" spans="2:2" x14ac:dyDescent="0.2">
      <c r="B8988" s="97"/>
    </row>
    <row r="8989" spans="2:2" x14ac:dyDescent="0.2">
      <c r="B8989" s="97"/>
    </row>
    <row r="8990" spans="2:2" x14ac:dyDescent="0.2">
      <c r="B8990" s="97"/>
    </row>
    <row r="8991" spans="2:2" x14ac:dyDescent="0.2">
      <c r="B8991" s="97"/>
    </row>
    <row r="8992" spans="2:2" x14ac:dyDescent="0.2">
      <c r="B8992" s="97"/>
    </row>
    <row r="8993" spans="2:2" x14ac:dyDescent="0.2">
      <c r="B8993" s="97"/>
    </row>
    <row r="8994" spans="2:2" x14ac:dyDescent="0.2">
      <c r="B8994" s="97"/>
    </row>
    <row r="8995" spans="2:2" x14ac:dyDescent="0.2">
      <c r="B8995" s="97"/>
    </row>
    <row r="8996" spans="2:2" x14ac:dyDescent="0.2">
      <c r="B8996" s="97"/>
    </row>
    <row r="8997" spans="2:2" x14ac:dyDescent="0.2">
      <c r="B8997" s="97"/>
    </row>
    <row r="8998" spans="2:2" x14ac:dyDescent="0.2">
      <c r="B8998" s="97"/>
    </row>
    <row r="8999" spans="2:2" x14ac:dyDescent="0.2">
      <c r="B8999" s="97"/>
    </row>
    <row r="9000" spans="2:2" x14ac:dyDescent="0.2">
      <c r="B9000" s="97"/>
    </row>
    <row r="9001" spans="2:2" x14ac:dyDescent="0.2">
      <c r="B9001" s="97"/>
    </row>
    <row r="9002" spans="2:2" x14ac:dyDescent="0.2">
      <c r="B9002" s="97"/>
    </row>
    <row r="9003" spans="2:2" x14ac:dyDescent="0.2">
      <c r="B9003" s="97"/>
    </row>
    <row r="9004" spans="2:2" x14ac:dyDescent="0.2">
      <c r="B9004" s="97"/>
    </row>
    <row r="9005" spans="2:2" x14ac:dyDescent="0.2">
      <c r="B9005" s="97"/>
    </row>
    <row r="9006" spans="2:2" x14ac:dyDescent="0.2">
      <c r="B9006" s="97"/>
    </row>
    <row r="9007" spans="2:2" x14ac:dyDescent="0.2">
      <c r="B9007" s="97"/>
    </row>
    <row r="9008" spans="2:2" x14ac:dyDescent="0.2">
      <c r="B9008" s="97"/>
    </row>
    <row r="9009" spans="2:2" x14ac:dyDescent="0.2">
      <c r="B9009" s="97"/>
    </row>
    <row r="9010" spans="2:2" x14ac:dyDescent="0.2">
      <c r="B9010" s="97"/>
    </row>
    <row r="9011" spans="2:2" x14ac:dyDescent="0.2">
      <c r="B9011" s="97"/>
    </row>
    <row r="9012" spans="2:2" x14ac:dyDescent="0.2">
      <c r="B9012" s="97"/>
    </row>
    <row r="9013" spans="2:2" x14ac:dyDescent="0.2">
      <c r="B9013" s="97"/>
    </row>
    <row r="9014" spans="2:2" x14ac:dyDescent="0.2">
      <c r="B9014" s="97"/>
    </row>
    <row r="9015" spans="2:2" x14ac:dyDescent="0.2">
      <c r="B9015" s="97"/>
    </row>
    <row r="9016" spans="2:2" x14ac:dyDescent="0.2">
      <c r="B9016" s="97"/>
    </row>
    <row r="9017" spans="2:2" x14ac:dyDescent="0.2">
      <c r="B9017" s="97"/>
    </row>
    <row r="9018" spans="2:2" x14ac:dyDescent="0.2">
      <c r="B9018" s="97"/>
    </row>
    <row r="9019" spans="2:2" x14ac:dyDescent="0.2">
      <c r="B9019" s="97"/>
    </row>
    <row r="9020" spans="2:2" x14ac:dyDescent="0.2">
      <c r="B9020" s="97"/>
    </row>
    <row r="9021" spans="2:2" x14ac:dyDescent="0.2">
      <c r="B9021" s="97"/>
    </row>
    <row r="9022" spans="2:2" x14ac:dyDescent="0.2">
      <c r="B9022" s="97"/>
    </row>
    <row r="9023" spans="2:2" x14ac:dyDescent="0.2">
      <c r="B9023" s="97"/>
    </row>
    <row r="9024" spans="2:2" x14ac:dyDescent="0.2">
      <c r="B9024" s="97"/>
    </row>
    <row r="9025" spans="2:2" x14ac:dyDescent="0.2">
      <c r="B9025" s="97"/>
    </row>
    <row r="9026" spans="2:2" x14ac:dyDescent="0.2">
      <c r="B9026" s="97"/>
    </row>
    <row r="9027" spans="2:2" x14ac:dyDescent="0.2">
      <c r="B9027" s="97"/>
    </row>
    <row r="9028" spans="2:2" x14ac:dyDescent="0.2">
      <c r="B9028" s="97"/>
    </row>
    <row r="9029" spans="2:2" x14ac:dyDescent="0.2">
      <c r="B9029" s="97"/>
    </row>
    <row r="9030" spans="2:2" x14ac:dyDescent="0.2">
      <c r="B9030" s="97"/>
    </row>
    <row r="9031" spans="2:2" x14ac:dyDescent="0.2">
      <c r="B9031" s="97"/>
    </row>
    <row r="9032" spans="2:2" x14ac:dyDescent="0.2">
      <c r="B9032" s="97"/>
    </row>
    <row r="9033" spans="2:2" x14ac:dyDescent="0.2">
      <c r="B9033" s="97"/>
    </row>
    <row r="9034" spans="2:2" x14ac:dyDescent="0.2">
      <c r="B9034" s="97"/>
    </row>
    <row r="9035" spans="2:2" x14ac:dyDescent="0.2">
      <c r="B9035" s="97"/>
    </row>
    <row r="9036" spans="2:2" x14ac:dyDescent="0.2">
      <c r="B9036" s="97"/>
    </row>
    <row r="9037" spans="2:2" x14ac:dyDescent="0.2">
      <c r="B9037" s="97"/>
    </row>
    <row r="9038" spans="2:2" x14ac:dyDescent="0.2">
      <c r="B9038" s="97"/>
    </row>
    <row r="9039" spans="2:2" x14ac:dyDescent="0.2">
      <c r="B9039" s="97"/>
    </row>
    <row r="9040" spans="2:2" x14ac:dyDescent="0.2">
      <c r="B9040" s="97"/>
    </row>
    <row r="9041" spans="2:2" x14ac:dyDescent="0.2">
      <c r="B9041" s="97"/>
    </row>
    <row r="9042" spans="2:2" x14ac:dyDescent="0.2">
      <c r="B9042" s="97"/>
    </row>
    <row r="9043" spans="2:2" x14ac:dyDescent="0.2">
      <c r="B9043" s="97"/>
    </row>
    <row r="9044" spans="2:2" x14ac:dyDescent="0.2">
      <c r="B9044" s="97"/>
    </row>
    <row r="9045" spans="2:2" x14ac:dyDescent="0.2">
      <c r="B9045" s="97"/>
    </row>
    <row r="9046" spans="2:2" x14ac:dyDescent="0.2">
      <c r="B9046" s="97"/>
    </row>
    <row r="9047" spans="2:2" x14ac:dyDescent="0.2">
      <c r="B9047" s="97"/>
    </row>
    <row r="9048" spans="2:2" x14ac:dyDescent="0.2">
      <c r="B9048" s="97"/>
    </row>
    <row r="9049" spans="2:2" x14ac:dyDescent="0.2">
      <c r="B9049" s="97"/>
    </row>
    <row r="9050" spans="2:2" x14ac:dyDescent="0.2">
      <c r="B9050" s="97"/>
    </row>
    <row r="9051" spans="2:2" x14ac:dyDescent="0.2">
      <c r="B9051" s="97"/>
    </row>
    <row r="9052" spans="2:2" x14ac:dyDescent="0.2">
      <c r="B9052" s="97"/>
    </row>
    <row r="9053" spans="2:2" x14ac:dyDescent="0.2">
      <c r="B9053" s="97"/>
    </row>
    <row r="9054" spans="2:2" x14ac:dyDescent="0.2">
      <c r="B9054" s="97"/>
    </row>
    <row r="9055" spans="2:2" x14ac:dyDescent="0.2">
      <c r="B9055" s="97"/>
    </row>
    <row r="9056" spans="2:2" x14ac:dyDescent="0.2">
      <c r="B9056" s="97"/>
    </row>
    <row r="9057" spans="2:2" x14ac:dyDescent="0.2">
      <c r="B9057" s="97"/>
    </row>
    <row r="9058" spans="2:2" x14ac:dyDescent="0.2">
      <c r="B9058" s="97"/>
    </row>
    <row r="9059" spans="2:2" x14ac:dyDescent="0.2">
      <c r="B9059" s="97"/>
    </row>
    <row r="9060" spans="2:2" x14ac:dyDescent="0.2">
      <c r="B9060" s="97"/>
    </row>
    <row r="9061" spans="2:2" x14ac:dyDescent="0.2">
      <c r="B9061" s="97"/>
    </row>
    <row r="9062" spans="2:2" x14ac:dyDescent="0.2">
      <c r="B9062" s="97"/>
    </row>
    <row r="9063" spans="2:2" x14ac:dyDescent="0.2">
      <c r="B9063" s="97"/>
    </row>
    <row r="9064" spans="2:2" x14ac:dyDescent="0.2">
      <c r="B9064" s="97"/>
    </row>
    <row r="9065" spans="2:2" x14ac:dyDescent="0.2">
      <c r="B9065" s="97"/>
    </row>
    <row r="9066" spans="2:2" x14ac:dyDescent="0.2">
      <c r="B9066" s="97"/>
    </row>
    <row r="9067" spans="2:2" x14ac:dyDescent="0.2">
      <c r="B9067" s="97"/>
    </row>
    <row r="9068" spans="2:2" x14ac:dyDescent="0.2">
      <c r="B9068" s="97"/>
    </row>
    <row r="9069" spans="2:2" x14ac:dyDescent="0.2">
      <c r="B9069" s="97"/>
    </row>
    <row r="9070" spans="2:2" x14ac:dyDescent="0.2">
      <c r="B9070" s="97"/>
    </row>
    <row r="9071" spans="2:2" x14ac:dyDescent="0.2">
      <c r="B9071" s="97"/>
    </row>
    <row r="9072" spans="2:2" x14ac:dyDescent="0.2">
      <c r="B9072" s="97"/>
    </row>
    <row r="9073" spans="2:2" x14ac:dyDescent="0.2">
      <c r="B9073" s="97"/>
    </row>
    <row r="9074" spans="2:2" x14ac:dyDescent="0.2">
      <c r="B9074" s="97"/>
    </row>
    <row r="9075" spans="2:2" x14ac:dyDescent="0.2">
      <c r="B9075" s="97"/>
    </row>
    <row r="9076" spans="2:2" x14ac:dyDescent="0.2">
      <c r="B9076" s="97"/>
    </row>
    <row r="9077" spans="2:2" x14ac:dyDescent="0.2">
      <c r="B9077" s="97"/>
    </row>
    <row r="9078" spans="2:2" x14ac:dyDescent="0.2">
      <c r="B9078" s="97"/>
    </row>
    <row r="9079" spans="2:2" x14ac:dyDescent="0.2">
      <c r="B9079" s="97"/>
    </row>
    <row r="9080" spans="2:2" x14ac:dyDescent="0.2">
      <c r="B9080" s="97"/>
    </row>
    <row r="9081" spans="2:2" x14ac:dyDescent="0.2">
      <c r="B9081" s="97"/>
    </row>
    <row r="9082" spans="2:2" x14ac:dyDescent="0.2">
      <c r="B9082" s="97"/>
    </row>
    <row r="9083" spans="2:2" x14ac:dyDescent="0.2">
      <c r="B9083" s="97"/>
    </row>
    <row r="9084" spans="2:2" x14ac:dyDescent="0.2">
      <c r="B9084" s="97"/>
    </row>
    <row r="9085" spans="2:2" x14ac:dyDescent="0.2">
      <c r="B9085" s="97"/>
    </row>
    <row r="9086" spans="2:2" x14ac:dyDescent="0.2">
      <c r="B9086" s="97"/>
    </row>
    <row r="9087" spans="2:2" x14ac:dyDescent="0.2">
      <c r="B9087" s="97"/>
    </row>
    <row r="9088" spans="2:2" x14ac:dyDescent="0.2">
      <c r="B9088" s="97"/>
    </row>
    <row r="9089" spans="2:2" x14ac:dyDescent="0.2">
      <c r="B9089" s="97"/>
    </row>
    <row r="9090" spans="2:2" x14ac:dyDescent="0.2">
      <c r="B9090" s="97"/>
    </row>
    <row r="9091" spans="2:2" x14ac:dyDescent="0.2">
      <c r="B9091" s="97"/>
    </row>
    <row r="9092" spans="2:2" x14ac:dyDescent="0.2">
      <c r="B9092" s="97"/>
    </row>
    <row r="9093" spans="2:2" x14ac:dyDescent="0.2">
      <c r="B9093" s="97"/>
    </row>
    <row r="9094" spans="2:2" x14ac:dyDescent="0.2">
      <c r="B9094" s="97"/>
    </row>
    <row r="9095" spans="2:2" x14ac:dyDescent="0.2">
      <c r="B9095" s="97"/>
    </row>
    <row r="9096" spans="2:2" x14ac:dyDescent="0.2">
      <c r="B9096" s="97"/>
    </row>
    <row r="9097" spans="2:2" x14ac:dyDescent="0.2">
      <c r="B9097" s="97"/>
    </row>
    <row r="9098" spans="2:2" x14ac:dyDescent="0.2">
      <c r="B9098" s="97"/>
    </row>
    <row r="9099" spans="2:2" x14ac:dyDescent="0.2">
      <c r="B9099" s="97"/>
    </row>
    <row r="9100" spans="2:2" x14ac:dyDescent="0.2">
      <c r="B9100" s="97"/>
    </row>
    <row r="9101" spans="2:2" x14ac:dyDescent="0.2">
      <c r="B9101" s="97"/>
    </row>
    <row r="9102" spans="2:2" x14ac:dyDescent="0.2">
      <c r="B9102" s="97"/>
    </row>
    <row r="9103" spans="2:2" x14ac:dyDescent="0.2">
      <c r="B9103" s="97"/>
    </row>
    <row r="9104" spans="2:2" x14ac:dyDescent="0.2">
      <c r="B9104" s="97"/>
    </row>
    <row r="9105" spans="2:2" x14ac:dyDescent="0.2">
      <c r="B9105" s="97"/>
    </row>
    <row r="9106" spans="2:2" x14ac:dyDescent="0.2">
      <c r="B9106" s="97"/>
    </row>
    <row r="9107" spans="2:2" x14ac:dyDescent="0.2">
      <c r="B9107" s="97"/>
    </row>
    <row r="9108" spans="2:2" x14ac:dyDescent="0.2">
      <c r="B9108" s="97"/>
    </row>
    <row r="9109" spans="2:2" x14ac:dyDescent="0.2">
      <c r="B9109" s="97"/>
    </row>
    <row r="9110" spans="2:2" x14ac:dyDescent="0.2">
      <c r="B9110" s="97"/>
    </row>
    <row r="9111" spans="2:2" x14ac:dyDescent="0.2">
      <c r="B9111" s="97"/>
    </row>
    <row r="9112" spans="2:2" x14ac:dyDescent="0.2">
      <c r="B9112" s="97"/>
    </row>
    <row r="9113" spans="2:2" x14ac:dyDescent="0.2">
      <c r="B9113" s="97"/>
    </row>
    <row r="9114" spans="2:2" x14ac:dyDescent="0.2">
      <c r="B9114" s="97"/>
    </row>
    <row r="9115" spans="2:2" x14ac:dyDescent="0.2">
      <c r="B9115" s="97"/>
    </row>
    <row r="9116" spans="2:2" x14ac:dyDescent="0.2">
      <c r="B9116" s="97"/>
    </row>
    <row r="9117" spans="2:2" x14ac:dyDescent="0.2">
      <c r="B9117" s="97"/>
    </row>
    <row r="9118" spans="2:2" x14ac:dyDescent="0.2">
      <c r="B9118" s="97"/>
    </row>
    <row r="9119" spans="2:2" x14ac:dyDescent="0.2">
      <c r="B9119" s="97"/>
    </row>
    <row r="9120" spans="2:2" x14ac:dyDescent="0.2">
      <c r="B9120" s="97"/>
    </row>
    <row r="9121" spans="2:2" x14ac:dyDescent="0.2">
      <c r="B9121" s="97"/>
    </row>
    <row r="9122" spans="2:2" x14ac:dyDescent="0.2">
      <c r="B9122" s="97"/>
    </row>
    <row r="9123" spans="2:2" x14ac:dyDescent="0.2">
      <c r="B9123" s="97"/>
    </row>
    <row r="9124" spans="2:2" x14ac:dyDescent="0.2">
      <c r="B9124" s="97"/>
    </row>
    <row r="9125" spans="2:2" x14ac:dyDescent="0.2">
      <c r="B9125" s="97"/>
    </row>
    <row r="9126" spans="2:2" x14ac:dyDescent="0.2">
      <c r="B9126" s="97"/>
    </row>
    <row r="9127" spans="2:2" x14ac:dyDescent="0.2">
      <c r="B9127" s="97"/>
    </row>
    <row r="9128" spans="2:2" x14ac:dyDescent="0.2">
      <c r="B9128" s="97"/>
    </row>
    <row r="9129" spans="2:2" x14ac:dyDescent="0.2">
      <c r="B9129" s="97"/>
    </row>
    <row r="9130" spans="2:2" x14ac:dyDescent="0.2">
      <c r="B9130" s="97"/>
    </row>
    <row r="9131" spans="2:2" x14ac:dyDescent="0.2">
      <c r="B9131" s="97"/>
    </row>
    <row r="9132" spans="2:2" x14ac:dyDescent="0.2">
      <c r="B9132" s="97"/>
    </row>
    <row r="9133" spans="2:2" x14ac:dyDescent="0.2">
      <c r="B9133" s="97"/>
    </row>
    <row r="9134" spans="2:2" x14ac:dyDescent="0.2">
      <c r="B9134" s="97"/>
    </row>
    <row r="9135" spans="2:2" x14ac:dyDescent="0.2">
      <c r="B9135" s="97"/>
    </row>
    <row r="9136" spans="2:2" x14ac:dyDescent="0.2">
      <c r="B9136" s="97"/>
    </row>
    <row r="9137" spans="2:2" x14ac:dyDescent="0.2">
      <c r="B9137" s="97"/>
    </row>
    <row r="9138" spans="2:2" x14ac:dyDescent="0.2">
      <c r="B9138" s="97"/>
    </row>
    <row r="9139" spans="2:2" x14ac:dyDescent="0.2">
      <c r="B9139" s="97"/>
    </row>
    <row r="9140" spans="2:2" x14ac:dyDescent="0.2">
      <c r="B9140" s="97"/>
    </row>
    <row r="9141" spans="2:2" x14ac:dyDescent="0.2">
      <c r="B9141" s="97"/>
    </row>
    <row r="9142" spans="2:2" x14ac:dyDescent="0.2">
      <c r="B9142" s="97"/>
    </row>
    <row r="9143" spans="2:2" x14ac:dyDescent="0.2">
      <c r="B9143" s="97"/>
    </row>
    <row r="9144" spans="2:2" x14ac:dyDescent="0.2">
      <c r="B9144" s="97"/>
    </row>
    <row r="9145" spans="2:2" x14ac:dyDescent="0.2">
      <c r="B9145" s="97"/>
    </row>
    <row r="9146" spans="2:2" x14ac:dyDescent="0.2">
      <c r="B9146" s="97"/>
    </row>
    <row r="9147" spans="2:2" x14ac:dyDescent="0.2">
      <c r="B9147" s="97"/>
    </row>
    <row r="9148" spans="2:2" x14ac:dyDescent="0.2">
      <c r="B9148" s="97"/>
    </row>
    <row r="9149" spans="2:2" x14ac:dyDescent="0.2">
      <c r="B9149" s="97"/>
    </row>
    <row r="9150" spans="2:2" x14ac:dyDescent="0.2">
      <c r="B9150" s="97"/>
    </row>
    <row r="9151" spans="2:2" x14ac:dyDescent="0.2">
      <c r="B9151" s="97"/>
    </row>
    <row r="9152" spans="2:2" x14ac:dyDescent="0.2">
      <c r="B9152" s="97"/>
    </row>
    <row r="9153" spans="2:2" x14ac:dyDescent="0.2">
      <c r="B9153" s="97"/>
    </row>
    <row r="9154" spans="2:2" x14ac:dyDescent="0.2">
      <c r="B9154" s="97"/>
    </row>
    <row r="9155" spans="2:2" x14ac:dyDescent="0.2">
      <c r="B9155" s="97"/>
    </row>
    <row r="9156" spans="2:2" x14ac:dyDescent="0.2">
      <c r="B9156" s="97"/>
    </row>
    <row r="9157" spans="2:2" x14ac:dyDescent="0.2">
      <c r="B9157" s="97"/>
    </row>
    <row r="9158" spans="2:2" x14ac:dyDescent="0.2">
      <c r="B9158" s="97"/>
    </row>
    <row r="9159" spans="2:2" x14ac:dyDescent="0.2">
      <c r="B9159" s="97"/>
    </row>
    <row r="9160" spans="2:2" x14ac:dyDescent="0.2">
      <c r="B9160" s="97"/>
    </row>
    <row r="9161" spans="2:2" x14ac:dyDescent="0.2">
      <c r="B9161" s="97"/>
    </row>
    <row r="9162" spans="2:2" x14ac:dyDescent="0.2">
      <c r="B9162" s="97"/>
    </row>
    <row r="9163" spans="2:2" x14ac:dyDescent="0.2">
      <c r="B9163" s="97"/>
    </row>
    <row r="9164" spans="2:2" x14ac:dyDescent="0.2">
      <c r="B9164" s="97"/>
    </row>
    <row r="9165" spans="2:2" x14ac:dyDescent="0.2">
      <c r="B9165" s="97"/>
    </row>
    <row r="9166" spans="2:2" x14ac:dyDescent="0.2">
      <c r="B9166" s="97"/>
    </row>
    <row r="9167" spans="2:2" x14ac:dyDescent="0.2">
      <c r="B9167" s="97"/>
    </row>
    <row r="9168" spans="2:2" x14ac:dyDescent="0.2">
      <c r="B9168" s="97"/>
    </row>
    <row r="9169" spans="2:2" x14ac:dyDescent="0.2">
      <c r="B9169" s="97"/>
    </row>
    <row r="9170" spans="2:2" x14ac:dyDescent="0.2">
      <c r="B9170" s="97"/>
    </row>
    <row r="9171" spans="2:2" x14ac:dyDescent="0.2">
      <c r="B9171" s="97"/>
    </row>
    <row r="9172" spans="2:2" x14ac:dyDescent="0.2">
      <c r="B9172" s="97"/>
    </row>
    <row r="9173" spans="2:2" x14ac:dyDescent="0.2">
      <c r="B9173" s="97"/>
    </row>
    <row r="9174" spans="2:2" x14ac:dyDescent="0.2">
      <c r="B9174" s="97"/>
    </row>
    <row r="9175" spans="2:2" x14ac:dyDescent="0.2">
      <c r="B9175" s="97"/>
    </row>
    <row r="9176" spans="2:2" x14ac:dyDescent="0.2">
      <c r="B9176" s="97"/>
    </row>
    <row r="9177" spans="2:2" x14ac:dyDescent="0.2">
      <c r="B9177" s="97"/>
    </row>
    <row r="9178" spans="2:2" x14ac:dyDescent="0.2">
      <c r="B9178" s="97"/>
    </row>
    <row r="9179" spans="2:2" x14ac:dyDescent="0.2">
      <c r="B9179" s="97"/>
    </row>
    <row r="9180" spans="2:2" x14ac:dyDescent="0.2">
      <c r="B9180" s="97"/>
    </row>
    <row r="9181" spans="2:2" x14ac:dyDescent="0.2">
      <c r="B9181" s="97"/>
    </row>
    <row r="9182" spans="2:2" x14ac:dyDescent="0.2">
      <c r="B9182" s="97"/>
    </row>
    <row r="9183" spans="2:2" x14ac:dyDescent="0.2">
      <c r="B9183" s="97"/>
    </row>
    <row r="9184" spans="2:2" x14ac:dyDescent="0.2">
      <c r="B9184" s="97"/>
    </row>
    <row r="9185" spans="2:2" x14ac:dyDescent="0.2">
      <c r="B9185" s="97"/>
    </row>
    <row r="9186" spans="2:2" x14ac:dyDescent="0.2">
      <c r="B9186" s="97"/>
    </row>
    <row r="9187" spans="2:2" x14ac:dyDescent="0.2">
      <c r="B9187" s="97"/>
    </row>
    <row r="9188" spans="2:2" x14ac:dyDescent="0.2">
      <c r="B9188" s="97"/>
    </row>
    <row r="9189" spans="2:2" x14ac:dyDescent="0.2">
      <c r="B9189" s="97"/>
    </row>
    <row r="9190" spans="2:2" x14ac:dyDescent="0.2">
      <c r="B9190" s="97"/>
    </row>
    <row r="9191" spans="2:2" x14ac:dyDescent="0.2">
      <c r="B9191" s="97"/>
    </row>
    <row r="9192" spans="2:2" x14ac:dyDescent="0.2">
      <c r="B9192" s="97"/>
    </row>
    <row r="9193" spans="2:2" x14ac:dyDescent="0.2">
      <c r="B9193" s="97"/>
    </row>
    <row r="9194" spans="2:2" x14ac:dyDescent="0.2">
      <c r="B9194" s="97"/>
    </row>
    <row r="9195" spans="2:2" x14ac:dyDescent="0.2">
      <c r="B9195" s="97"/>
    </row>
    <row r="9196" spans="2:2" x14ac:dyDescent="0.2">
      <c r="B9196" s="97"/>
    </row>
    <row r="9197" spans="2:2" x14ac:dyDescent="0.2">
      <c r="B9197" s="97"/>
    </row>
    <row r="9198" spans="2:2" x14ac:dyDescent="0.2">
      <c r="B9198" s="97"/>
    </row>
    <row r="9199" spans="2:2" x14ac:dyDescent="0.2">
      <c r="B9199" s="97"/>
    </row>
    <row r="9200" spans="2:2" x14ac:dyDescent="0.2">
      <c r="B9200" s="97"/>
    </row>
    <row r="9201" spans="2:2" x14ac:dyDescent="0.2">
      <c r="B9201" s="97"/>
    </row>
    <row r="9202" spans="2:2" x14ac:dyDescent="0.2">
      <c r="B9202" s="97"/>
    </row>
    <row r="9203" spans="2:2" x14ac:dyDescent="0.2">
      <c r="B9203" s="97"/>
    </row>
    <row r="9204" spans="2:2" x14ac:dyDescent="0.2">
      <c r="B9204" s="97"/>
    </row>
    <row r="9205" spans="2:2" x14ac:dyDescent="0.2">
      <c r="B9205" s="97"/>
    </row>
    <row r="9206" spans="2:2" x14ac:dyDescent="0.2">
      <c r="B9206" s="97"/>
    </row>
    <row r="9207" spans="2:2" x14ac:dyDescent="0.2">
      <c r="B9207" s="97"/>
    </row>
    <row r="9208" spans="2:2" x14ac:dyDescent="0.2">
      <c r="B9208" s="97"/>
    </row>
    <row r="9209" spans="2:2" x14ac:dyDescent="0.2">
      <c r="B9209" s="97"/>
    </row>
    <row r="9210" spans="2:2" x14ac:dyDescent="0.2">
      <c r="B9210" s="97"/>
    </row>
    <row r="9211" spans="2:2" x14ac:dyDescent="0.2">
      <c r="B9211" s="97"/>
    </row>
    <row r="9212" spans="2:2" x14ac:dyDescent="0.2">
      <c r="B9212" s="97"/>
    </row>
    <row r="9213" spans="2:2" x14ac:dyDescent="0.2">
      <c r="B9213" s="97"/>
    </row>
    <row r="9214" spans="2:2" x14ac:dyDescent="0.2">
      <c r="B9214" s="97"/>
    </row>
    <row r="9215" spans="2:2" x14ac:dyDescent="0.2">
      <c r="B9215" s="97"/>
    </row>
    <row r="9216" spans="2:2" x14ac:dyDescent="0.2">
      <c r="B9216" s="97"/>
    </row>
    <row r="9217" spans="2:2" x14ac:dyDescent="0.2">
      <c r="B9217" s="97"/>
    </row>
    <row r="9218" spans="2:2" x14ac:dyDescent="0.2">
      <c r="B9218" s="97"/>
    </row>
    <row r="9219" spans="2:2" x14ac:dyDescent="0.2">
      <c r="B9219" s="97"/>
    </row>
    <row r="9220" spans="2:2" x14ac:dyDescent="0.2">
      <c r="B9220" s="97"/>
    </row>
    <row r="9221" spans="2:2" x14ac:dyDescent="0.2">
      <c r="B9221" s="97"/>
    </row>
    <row r="9222" spans="2:2" x14ac:dyDescent="0.2">
      <c r="B9222" s="97"/>
    </row>
    <row r="9223" spans="2:2" x14ac:dyDescent="0.2">
      <c r="B9223" s="97"/>
    </row>
    <row r="9224" spans="2:2" x14ac:dyDescent="0.2">
      <c r="B9224" s="97"/>
    </row>
    <row r="9225" spans="2:2" x14ac:dyDescent="0.2">
      <c r="B9225" s="97"/>
    </row>
    <row r="9226" spans="2:2" x14ac:dyDescent="0.2">
      <c r="B9226" s="97"/>
    </row>
    <row r="9227" spans="2:2" x14ac:dyDescent="0.2">
      <c r="B9227" s="97"/>
    </row>
    <row r="9228" spans="2:2" x14ac:dyDescent="0.2">
      <c r="B9228" s="97"/>
    </row>
    <row r="9229" spans="2:2" x14ac:dyDescent="0.2">
      <c r="B9229" s="97"/>
    </row>
    <row r="9230" spans="2:2" x14ac:dyDescent="0.2">
      <c r="B9230" s="97"/>
    </row>
    <row r="9231" spans="2:2" x14ac:dyDescent="0.2">
      <c r="B9231" s="97"/>
    </row>
    <row r="9232" spans="2:2" x14ac:dyDescent="0.2">
      <c r="B9232" s="97"/>
    </row>
    <row r="9233" spans="2:2" x14ac:dyDescent="0.2">
      <c r="B9233" s="97"/>
    </row>
    <row r="9234" spans="2:2" x14ac:dyDescent="0.2">
      <c r="B9234" s="97"/>
    </row>
    <row r="9235" spans="2:2" x14ac:dyDescent="0.2">
      <c r="B9235" s="97"/>
    </row>
    <row r="9236" spans="2:2" x14ac:dyDescent="0.2">
      <c r="B9236" s="97"/>
    </row>
    <row r="9237" spans="2:2" x14ac:dyDescent="0.2">
      <c r="B9237" s="97"/>
    </row>
    <row r="9238" spans="2:2" x14ac:dyDescent="0.2">
      <c r="B9238" s="97"/>
    </row>
    <row r="9239" spans="2:2" x14ac:dyDescent="0.2">
      <c r="B9239" s="97"/>
    </row>
    <row r="9240" spans="2:2" x14ac:dyDescent="0.2">
      <c r="B9240" s="97"/>
    </row>
    <row r="9241" spans="2:2" x14ac:dyDescent="0.2">
      <c r="B9241" s="97"/>
    </row>
    <row r="9242" spans="2:2" x14ac:dyDescent="0.2">
      <c r="B9242" s="97"/>
    </row>
    <row r="9243" spans="2:2" x14ac:dyDescent="0.2">
      <c r="B9243" s="97"/>
    </row>
    <row r="9244" spans="2:2" x14ac:dyDescent="0.2">
      <c r="B9244" s="97"/>
    </row>
    <row r="9245" spans="2:2" x14ac:dyDescent="0.2">
      <c r="B9245" s="97"/>
    </row>
    <row r="9246" spans="2:2" x14ac:dyDescent="0.2">
      <c r="B9246" s="97"/>
    </row>
    <row r="9247" spans="2:2" x14ac:dyDescent="0.2">
      <c r="B9247" s="97"/>
    </row>
    <row r="9248" spans="2:2" x14ac:dyDescent="0.2">
      <c r="B9248" s="97"/>
    </row>
    <row r="9249" spans="2:2" x14ac:dyDescent="0.2">
      <c r="B9249" s="97"/>
    </row>
    <row r="9250" spans="2:2" x14ac:dyDescent="0.2">
      <c r="B9250" s="97"/>
    </row>
    <row r="9251" spans="2:2" x14ac:dyDescent="0.2">
      <c r="B9251" s="97"/>
    </row>
    <row r="9252" spans="2:2" x14ac:dyDescent="0.2">
      <c r="B9252" s="97"/>
    </row>
    <row r="9253" spans="2:2" x14ac:dyDescent="0.2">
      <c r="B9253" s="97"/>
    </row>
    <row r="9254" spans="2:2" x14ac:dyDescent="0.2">
      <c r="B9254" s="97"/>
    </row>
    <row r="9255" spans="2:2" x14ac:dyDescent="0.2">
      <c r="B9255" s="97"/>
    </row>
    <row r="9256" spans="2:2" x14ac:dyDescent="0.2">
      <c r="B9256" s="97"/>
    </row>
    <row r="9257" spans="2:2" x14ac:dyDescent="0.2">
      <c r="B9257" s="97"/>
    </row>
    <row r="9258" spans="2:2" x14ac:dyDescent="0.2">
      <c r="B9258" s="97"/>
    </row>
    <row r="9259" spans="2:2" x14ac:dyDescent="0.2">
      <c r="B9259" s="97"/>
    </row>
    <row r="9260" spans="2:2" x14ac:dyDescent="0.2">
      <c r="B9260" s="97"/>
    </row>
    <row r="9261" spans="2:2" x14ac:dyDescent="0.2">
      <c r="B9261" s="97"/>
    </row>
    <row r="9262" spans="2:2" x14ac:dyDescent="0.2">
      <c r="B9262" s="97"/>
    </row>
    <row r="9263" spans="2:2" x14ac:dyDescent="0.2">
      <c r="B9263" s="97"/>
    </row>
    <row r="9264" spans="2:2" x14ac:dyDescent="0.2">
      <c r="B9264" s="97"/>
    </row>
    <row r="9265" spans="2:2" x14ac:dyDescent="0.2">
      <c r="B9265" s="97"/>
    </row>
    <row r="9266" spans="2:2" x14ac:dyDescent="0.2">
      <c r="B9266" s="97"/>
    </row>
    <row r="9267" spans="2:2" x14ac:dyDescent="0.2">
      <c r="B9267" s="97"/>
    </row>
    <row r="9268" spans="2:2" x14ac:dyDescent="0.2">
      <c r="B9268" s="97"/>
    </row>
    <row r="9269" spans="2:2" x14ac:dyDescent="0.2">
      <c r="B9269" s="97"/>
    </row>
    <row r="9270" spans="2:2" x14ac:dyDescent="0.2">
      <c r="B9270" s="97"/>
    </row>
    <row r="9271" spans="2:2" x14ac:dyDescent="0.2">
      <c r="B9271" s="97"/>
    </row>
    <row r="9272" spans="2:2" x14ac:dyDescent="0.2">
      <c r="B9272" s="97"/>
    </row>
    <row r="9273" spans="2:2" x14ac:dyDescent="0.2">
      <c r="B9273" s="97"/>
    </row>
    <row r="9274" spans="2:2" x14ac:dyDescent="0.2">
      <c r="B9274" s="97"/>
    </row>
    <row r="9275" spans="2:2" x14ac:dyDescent="0.2">
      <c r="B9275" s="97"/>
    </row>
    <row r="9276" spans="2:2" x14ac:dyDescent="0.2">
      <c r="B9276" s="97"/>
    </row>
    <row r="9277" spans="2:2" x14ac:dyDescent="0.2">
      <c r="B9277" s="97"/>
    </row>
    <row r="9278" spans="2:2" x14ac:dyDescent="0.2">
      <c r="B9278" s="97"/>
    </row>
    <row r="9279" spans="2:2" x14ac:dyDescent="0.2">
      <c r="B9279" s="97"/>
    </row>
    <row r="9280" spans="2:2" x14ac:dyDescent="0.2">
      <c r="B9280" s="97"/>
    </row>
    <row r="9281" spans="2:2" x14ac:dyDescent="0.2">
      <c r="B9281" s="97"/>
    </row>
    <row r="9282" spans="2:2" x14ac:dyDescent="0.2">
      <c r="B9282" s="97"/>
    </row>
    <row r="9283" spans="2:2" x14ac:dyDescent="0.2">
      <c r="B9283" s="97"/>
    </row>
    <row r="9284" spans="2:2" x14ac:dyDescent="0.2">
      <c r="B9284" s="97"/>
    </row>
    <row r="9285" spans="2:2" x14ac:dyDescent="0.2">
      <c r="B9285" s="97"/>
    </row>
    <row r="9286" spans="2:2" x14ac:dyDescent="0.2">
      <c r="B9286" s="97"/>
    </row>
    <row r="9287" spans="2:2" x14ac:dyDescent="0.2">
      <c r="B9287" s="97"/>
    </row>
    <row r="9288" spans="2:2" x14ac:dyDescent="0.2">
      <c r="B9288" s="97"/>
    </row>
    <row r="9289" spans="2:2" x14ac:dyDescent="0.2">
      <c r="B9289" s="97"/>
    </row>
    <row r="9290" spans="2:2" x14ac:dyDescent="0.2">
      <c r="B9290" s="97"/>
    </row>
    <row r="9291" spans="2:2" x14ac:dyDescent="0.2">
      <c r="B9291" s="97"/>
    </row>
    <row r="9292" spans="2:2" x14ac:dyDescent="0.2">
      <c r="B9292" s="97"/>
    </row>
    <row r="9293" spans="2:2" x14ac:dyDescent="0.2">
      <c r="B9293" s="97"/>
    </row>
    <row r="9294" spans="2:2" x14ac:dyDescent="0.2">
      <c r="B9294" s="97"/>
    </row>
    <row r="9295" spans="2:2" x14ac:dyDescent="0.2">
      <c r="B9295" s="97"/>
    </row>
    <row r="9296" spans="2:2" x14ac:dyDescent="0.2">
      <c r="B9296" s="97"/>
    </row>
    <row r="9297" spans="2:2" x14ac:dyDescent="0.2">
      <c r="B9297" s="97"/>
    </row>
    <row r="9298" spans="2:2" x14ac:dyDescent="0.2">
      <c r="B9298" s="97"/>
    </row>
    <row r="9299" spans="2:2" x14ac:dyDescent="0.2">
      <c r="B9299" s="97"/>
    </row>
    <row r="9300" spans="2:2" x14ac:dyDescent="0.2">
      <c r="B9300" s="97"/>
    </row>
    <row r="9301" spans="2:2" x14ac:dyDescent="0.2">
      <c r="B9301" s="97"/>
    </row>
    <row r="9302" spans="2:2" x14ac:dyDescent="0.2">
      <c r="B9302" s="97"/>
    </row>
    <row r="9303" spans="2:2" x14ac:dyDescent="0.2">
      <c r="B9303" s="97"/>
    </row>
    <row r="9304" spans="2:2" x14ac:dyDescent="0.2">
      <c r="B9304" s="97"/>
    </row>
    <row r="9305" spans="2:2" x14ac:dyDescent="0.2">
      <c r="B9305" s="97"/>
    </row>
    <row r="9306" spans="2:2" x14ac:dyDescent="0.2">
      <c r="B9306" s="97"/>
    </row>
    <row r="9307" spans="2:2" x14ac:dyDescent="0.2">
      <c r="B9307" s="97"/>
    </row>
    <row r="9308" spans="2:2" x14ac:dyDescent="0.2">
      <c r="B9308" s="97"/>
    </row>
    <row r="9309" spans="2:2" x14ac:dyDescent="0.2">
      <c r="B9309" s="97"/>
    </row>
    <row r="9310" spans="2:2" x14ac:dyDescent="0.2">
      <c r="B9310" s="97"/>
    </row>
    <row r="9311" spans="2:2" x14ac:dyDescent="0.2">
      <c r="B9311" s="97"/>
    </row>
    <row r="9312" spans="2:2" x14ac:dyDescent="0.2">
      <c r="B9312" s="97"/>
    </row>
    <row r="9313" spans="2:2" x14ac:dyDescent="0.2">
      <c r="B9313" s="97"/>
    </row>
    <row r="9314" spans="2:2" x14ac:dyDescent="0.2">
      <c r="B9314" s="97"/>
    </row>
    <row r="9315" spans="2:2" x14ac:dyDescent="0.2">
      <c r="B9315" s="97"/>
    </row>
    <row r="9316" spans="2:2" x14ac:dyDescent="0.2">
      <c r="B9316" s="97"/>
    </row>
    <row r="9317" spans="2:2" x14ac:dyDescent="0.2">
      <c r="B9317" s="97"/>
    </row>
    <row r="9318" spans="2:2" x14ac:dyDescent="0.2">
      <c r="B9318" s="97"/>
    </row>
    <row r="9319" spans="2:2" x14ac:dyDescent="0.2">
      <c r="B9319" s="97"/>
    </row>
    <row r="9320" spans="2:2" x14ac:dyDescent="0.2">
      <c r="B9320" s="97"/>
    </row>
    <row r="9321" spans="2:2" x14ac:dyDescent="0.2">
      <c r="B9321" s="97"/>
    </row>
    <row r="9322" spans="2:2" x14ac:dyDescent="0.2">
      <c r="B9322" s="97"/>
    </row>
    <row r="9323" spans="2:2" x14ac:dyDescent="0.2">
      <c r="B9323" s="97"/>
    </row>
    <row r="9324" spans="2:2" x14ac:dyDescent="0.2">
      <c r="B9324" s="97"/>
    </row>
    <row r="9325" spans="2:2" x14ac:dyDescent="0.2">
      <c r="B9325" s="97"/>
    </row>
    <row r="9326" spans="2:2" x14ac:dyDescent="0.2">
      <c r="B9326" s="97"/>
    </row>
    <row r="9327" spans="2:2" x14ac:dyDescent="0.2">
      <c r="B9327" s="97"/>
    </row>
    <row r="9328" spans="2:2" x14ac:dyDescent="0.2">
      <c r="B9328" s="97"/>
    </row>
    <row r="9329" spans="2:2" x14ac:dyDescent="0.2">
      <c r="B9329" s="97"/>
    </row>
    <row r="9330" spans="2:2" x14ac:dyDescent="0.2">
      <c r="B9330" s="97"/>
    </row>
    <row r="9331" spans="2:2" x14ac:dyDescent="0.2">
      <c r="B9331" s="97"/>
    </row>
    <row r="9332" spans="2:2" x14ac:dyDescent="0.2">
      <c r="B9332" s="97"/>
    </row>
    <row r="9333" spans="2:2" x14ac:dyDescent="0.2">
      <c r="B9333" s="97"/>
    </row>
    <row r="9334" spans="2:2" x14ac:dyDescent="0.2">
      <c r="B9334" s="97"/>
    </row>
    <row r="9335" spans="2:2" x14ac:dyDescent="0.2">
      <c r="B9335" s="97"/>
    </row>
    <row r="9336" spans="2:2" x14ac:dyDescent="0.2">
      <c r="B9336" s="97"/>
    </row>
    <row r="9337" spans="2:2" x14ac:dyDescent="0.2">
      <c r="B9337" s="97"/>
    </row>
    <row r="9338" spans="2:2" x14ac:dyDescent="0.2">
      <c r="B9338" s="97"/>
    </row>
    <row r="9339" spans="2:2" x14ac:dyDescent="0.2">
      <c r="B9339" s="97"/>
    </row>
    <row r="9340" spans="2:2" x14ac:dyDescent="0.2">
      <c r="B9340" s="97"/>
    </row>
    <row r="9341" spans="2:2" x14ac:dyDescent="0.2">
      <c r="B9341" s="97"/>
    </row>
    <row r="9342" spans="2:2" x14ac:dyDescent="0.2">
      <c r="B9342" s="97"/>
    </row>
    <row r="9343" spans="2:2" x14ac:dyDescent="0.2">
      <c r="B9343" s="97"/>
    </row>
    <row r="9344" spans="2:2" x14ac:dyDescent="0.2">
      <c r="B9344" s="97"/>
    </row>
    <row r="9345" spans="2:2" x14ac:dyDescent="0.2">
      <c r="B9345" s="97"/>
    </row>
    <row r="9346" spans="2:2" x14ac:dyDescent="0.2">
      <c r="B9346" s="97"/>
    </row>
    <row r="9347" spans="2:2" x14ac:dyDescent="0.2">
      <c r="B9347" s="97"/>
    </row>
    <row r="9348" spans="2:2" x14ac:dyDescent="0.2">
      <c r="B9348" s="97"/>
    </row>
    <row r="9349" spans="2:2" x14ac:dyDescent="0.2">
      <c r="B9349" s="97"/>
    </row>
    <row r="9350" spans="2:2" x14ac:dyDescent="0.2">
      <c r="B9350" s="97"/>
    </row>
    <row r="9351" spans="2:2" x14ac:dyDescent="0.2">
      <c r="B9351" s="97"/>
    </row>
    <row r="9352" spans="2:2" x14ac:dyDescent="0.2">
      <c r="B9352" s="97"/>
    </row>
    <row r="9353" spans="2:2" x14ac:dyDescent="0.2">
      <c r="B9353" s="97"/>
    </row>
    <row r="9354" spans="2:2" x14ac:dyDescent="0.2">
      <c r="B9354" s="97"/>
    </row>
    <row r="9355" spans="2:2" x14ac:dyDescent="0.2">
      <c r="B9355" s="97"/>
    </row>
    <row r="9356" spans="2:2" x14ac:dyDescent="0.2">
      <c r="B9356" s="97"/>
    </row>
    <row r="9357" spans="2:2" x14ac:dyDescent="0.2">
      <c r="B9357" s="97"/>
    </row>
    <row r="9358" spans="2:2" x14ac:dyDescent="0.2">
      <c r="B9358" s="97"/>
    </row>
    <row r="9359" spans="2:2" x14ac:dyDescent="0.2">
      <c r="B9359" s="97"/>
    </row>
    <row r="9360" spans="2:2" x14ac:dyDescent="0.2">
      <c r="B9360" s="97"/>
    </row>
    <row r="9361" spans="2:2" x14ac:dyDescent="0.2">
      <c r="B9361" s="97"/>
    </row>
    <row r="9362" spans="2:2" x14ac:dyDescent="0.2">
      <c r="B9362" s="97"/>
    </row>
    <row r="9363" spans="2:2" x14ac:dyDescent="0.2">
      <c r="B9363" s="97"/>
    </row>
    <row r="9364" spans="2:2" x14ac:dyDescent="0.2">
      <c r="B9364" s="97"/>
    </row>
    <row r="9365" spans="2:2" x14ac:dyDescent="0.2">
      <c r="B9365" s="97"/>
    </row>
    <row r="9366" spans="2:2" x14ac:dyDescent="0.2">
      <c r="B9366" s="97"/>
    </row>
    <row r="9367" spans="2:2" x14ac:dyDescent="0.2">
      <c r="B9367" s="97"/>
    </row>
    <row r="9368" spans="2:2" x14ac:dyDescent="0.2">
      <c r="B9368" s="97"/>
    </row>
    <row r="9369" spans="2:2" x14ac:dyDescent="0.2">
      <c r="B9369" s="97"/>
    </row>
    <row r="9370" spans="2:2" x14ac:dyDescent="0.2">
      <c r="B9370" s="97"/>
    </row>
    <row r="9371" spans="2:2" x14ac:dyDescent="0.2">
      <c r="B9371" s="97"/>
    </row>
    <row r="9372" spans="2:2" x14ac:dyDescent="0.2">
      <c r="B9372" s="97"/>
    </row>
    <row r="9373" spans="2:2" x14ac:dyDescent="0.2">
      <c r="B9373" s="97"/>
    </row>
    <row r="9374" spans="2:2" x14ac:dyDescent="0.2">
      <c r="B9374" s="97"/>
    </row>
    <row r="9375" spans="2:2" x14ac:dyDescent="0.2">
      <c r="B9375" s="97"/>
    </row>
    <row r="9376" spans="2:2" x14ac:dyDescent="0.2">
      <c r="B9376" s="97"/>
    </row>
    <row r="9377" spans="2:2" x14ac:dyDescent="0.2">
      <c r="B9377" s="97"/>
    </row>
    <row r="9378" spans="2:2" x14ac:dyDescent="0.2">
      <c r="B9378" s="97"/>
    </row>
    <row r="9379" spans="2:2" x14ac:dyDescent="0.2">
      <c r="B9379" s="97"/>
    </row>
    <row r="9380" spans="2:2" x14ac:dyDescent="0.2">
      <c r="B9380" s="97"/>
    </row>
    <row r="9381" spans="2:2" x14ac:dyDescent="0.2">
      <c r="B9381" s="97"/>
    </row>
    <row r="9382" spans="2:2" x14ac:dyDescent="0.2">
      <c r="B9382" s="97"/>
    </row>
    <row r="9383" spans="2:2" x14ac:dyDescent="0.2">
      <c r="B9383" s="97"/>
    </row>
    <row r="9384" spans="2:2" x14ac:dyDescent="0.2">
      <c r="B9384" s="97"/>
    </row>
    <row r="9385" spans="2:2" x14ac:dyDescent="0.2">
      <c r="B9385" s="97"/>
    </row>
    <row r="9386" spans="2:2" x14ac:dyDescent="0.2">
      <c r="B9386" s="97"/>
    </row>
    <row r="9387" spans="2:2" x14ac:dyDescent="0.2">
      <c r="B9387" s="97"/>
    </row>
    <row r="9388" spans="2:2" x14ac:dyDescent="0.2">
      <c r="B9388" s="97"/>
    </row>
    <row r="9389" spans="2:2" x14ac:dyDescent="0.2">
      <c r="B9389" s="97"/>
    </row>
    <row r="9390" spans="2:2" x14ac:dyDescent="0.2">
      <c r="B9390" s="97"/>
    </row>
    <row r="9391" spans="2:2" x14ac:dyDescent="0.2">
      <c r="B9391" s="97"/>
    </row>
    <row r="9392" spans="2:2" x14ac:dyDescent="0.2">
      <c r="B9392" s="97"/>
    </row>
    <row r="9393" spans="2:2" x14ac:dyDescent="0.2">
      <c r="B9393" s="97"/>
    </row>
    <row r="9394" spans="2:2" x14ac:dyDescent="0.2">
      <c r="B9394" s="97"/>
    </row>
    <row r="9395" spans="2:2" x14ac:dyDescent="0.2">
      <c r="B9395" s="97"/>
    </row>
    <row r="9396" spans="2:2" x14ac:dyDescent="0.2">
      <c r="B9396" s="97"/>
    </row>
    <row r="9397" spans="2:2" x14ac:dyDescent="0.2">
      <c r="B9397" s="97"/>
    </row>
    <row r="9398" spans="2:2" x14ac:dyDescent="0.2">
      <c r="B9398" s="97"/>
    </row>
    <row r="9399" spans="2:2" x14ac:dyDescent="0.2">
      <c r="B9399" s="97"/>
    </row>
    <row r="9400" spans="2:2" x14ac:dyDescent="0.2">
      <c r="B9400" s="97"/>
    </row>
    <row r="9401" spans="2:2" x14ac:dyDescent="0.2">
      <c r="B9401" s="97"/>
    </row>
    <row r="9402" spans="2:2" x14ac:dyDescent="0.2">
      <c r="B9402" s="97"/>
    </row>
    <row r="9403" spans="2:2" x14ac:dyDescent="0.2">
      <c r="B9403" s="97"/>
    </row>
    <row r="9404" spans="2:2" x14ac:dyDescent="0.2">
      <c r="B9404" s="97"/>
    </row>
    <row r="9405" spans="2:2" x14ac:dyDescent="0.2">
      <c r="B9405" s="97"/>
    </row>
    <row r="9406" spans="2:2" x14ac:dyDescent="0.2">
      <c r="B9406" s="97"/>
    </row>
    <row r="9407" spans="2:2" x14ac:dyDescent="0.2">
      <c r="B9407" s="97"/>
    </row>
    <row r="9408" spans="2:2" x14ac:dyDescent="0.2">
      <c r="B9408" s="97"/>
    </row>
    <row r="9409" spans="2:2" x14ac:dyDescent="0.2">
      <c r="B9409" s="97"/>
    </row>
    <row r="9410" spans="2:2" x14ac:dyDescent="0.2">
      <c r="B9410" s="97"/>
    </row>
    <row r="9411" spans="2:2" x14ac:dyDescent="0.2">
      <c r="B9411" s="97"/>
    </row>
    <row r="9412" spans="2:2" x14ac:dyDescent="0.2">
      <c r="B9412" s="97"/>
    </row>
    <row r="9413" spans="2:2" x14ac:dyDescent="0.2">
      <c r="B9413" s="97"/>
    </row>
    <row r="9414" spans="2:2" x14ac:dyDescent="0.2">
      <c r="B9414" s="97"/>
    </row>
    <row r="9415" spans="2:2" x14ac:dyDescent="0.2">
      <c r="B9415" s="97"/>
    </row>
    <row r="9416" spans="2:2" x14ac:dyDescent="0.2">
      <c r="B9416" s="97"/>
    </row>
    <row r="9417" spans="2:2" x14ac:dyDescent="0.2">
      <c r="B9417" s="97"/>
    </row>
    <row r="9418" spans="2:2" x14ac:dyDescent="0.2">
      <c r="B9418" s="97"/>
    </row>
    <row r="9419" spans="2:2" x14ac:dyDescent="0.2">
      <c r="B9419" s="97"/>
    </row>
    <row r="9420" spans="2:2" x14ac:dyDescent="0.2">
      <c r="B9420" s="97"/>
    </row>
    <row r="9421" spans="2:2" x14ac:dyDescent="0.2">
      <c r="B9421" s="97"/>
    </row>
    <row r="9422" spans="2:2" x14ac:dyDescent="0.2">
      <c r="B9422" s="97"/>
    </row>
    <row r="9423" spans="2:2" x14ac:dyDescent="0.2">
      <c r="B9423" s="97"/>
    </row>
    <row r="9424" spans="2:2" x14ac:dyDescent="0.2">
      <c r="B9424" s="97"/>
    </row>
    <row r="9425" spans="2:2" x14ac:dyDescent="0.2">
      <c r="B9425" s="97"/>
    </row>
    <row r="9426" spans="2:2" x14ac:dyDescent="0.2">
      <c r="B9426" s="97"/>
    </row>
    <row r="9427" spans="2:2" x14ac:dyDescent="0.2">
      <c r="B9427" s="97"/>
    </row>
    <row r="9428" spans="2:2" x14ac:dyDescent="0.2">
      <c r="B9428" s="97"/>
    </row>
    <row r="9429" spans="2:2" x14ac:dyDescent="0.2">
      <c r="B9429" s="97"/>
    </row>
    <row r="9430" spans="2:2" x14ac:dyDescent="0.2">
      <c r="B9430" s="97"/>
    </row>
    <row r="9431" spans="2:2" x14ac:dyDescent="0.2">
      <c r="B9431" s="97"/>
    </row>
    <row r="9432" spans="2:2" x14ac:dyDescent="0.2">
      <c r="B9432" s="97"/>
    </row>
    <row r="9433" spans="2:2" x14ac:dyDescent="0.2">
      <c r="B9433" s="97"/>
    </row>
    <row r="9434" spans="2:2" x14ac:dyDescent="0.2">
      <c r="B9434" s="97"/>
    </row>
    <row r="9435" spans="2:2" x14ac:dyDescent="0.2">
      <c r="B9435" s="97"/>
    </row>
    <row r="9436" spans="2:2" x14ac:dyDescent="0.2">
      <c r="B9436" s="97"/>
    </row>
    <row r="9437" spans="2:2" x14ac:dyDescent="0.2">
      <c r="B9437" s="97"/>
    </row>
    <row r="9438" spans="2:2" x14ac:dyDescent="0.2">
      <c r="B9438" s="97"/>
    </row>
    <row r="9439" spans="2:2" x14ac:dyDescent="0.2">
      <c r="B9439" s="97"/>
    </row>
    <row r="9440" spans="2:2" x14ac:dyDescent="0.2">
      <c r="B9440" s="97"/>
    </row>
    <row r="9441" spans="2:2" x14ac:dyDescent="0.2">
      <c r="B9441" s="97"/>
    </row>
    <row r="9442" spans="2:2" x14ac:dyDescent="0.2">
      <c r="B9442" s="97"/>
    </row>
    <row r="9443" spans="2:2" x14ac:dyDescent="0.2">
      <c r="B9443" s="97"/>
    </row>
    <row r="9444" spans="2:2" x14ac:dyDescent="0.2">
      <c r="B9444" s="97"/>
    </row>
    <row r="9445" spans="2:2" x14ac:dyDescent="0.2">
      <c r="B9445" s="97"/>
    </row>
    <row r="9446" spans="2:2" x14ac:dyDescent="0.2">
      <c r="B9446" s="97"/>
    </row>
    <row r="9447" spans="2:2" x14ac:dyDescent="0.2">
      <c r="B9447" s="97"/>
    </row>
    <row r="9448" spans="2:2" x14ac:dyDescent="0.2">
      <c r="B9448" s="97"/>
    </row>
    <row r="9449" spans="2:2" x14ac:dyDescent="0.2">
      <c r="B9449" s="97"/>
    </row>
    <row r="9450" spans="2:2" x14ac:dyDescent="0.2">
      <c r="B9450" s="97"/>
    </row>
    <row r="9451" spans="2:2" x14ac:dyDescent="0.2">
      <c r="B9451" s="97"/>
    </row>
    <row r="9452" spans="2:2" x14ac:dyDescent="0.2">
      <c r="B9452" s="97"/>
    </row>
    <row r="9453" spans="2:2" x14ac:dyDescent="0.2">
      <c r="B9453" s="97"/>
    </row>
    <row r="9454" spans="2:2" x14ac:dyDescent="0.2">
      <c r="B9454" s="97"/>
    </row>
    <row r="9455" spans="2:2" x14ac:dyDescent="0.2">
      <c r="B9455" s="97"/>
    </row>
    <row r="9456" spans="2:2" x14ac:dyDescent="0.2">
      <c r="B9456" s="97"/>
    </row>
    <row r="9457" spans="2:2" x14ac:dyDescent="0.2">
      <c r="B9457" s="97"/>
    </row>
    <row r="9458" spans="2:2" x14ac:dyDescent="0.2">
      <c r="B9458" s="97"/>
    </row>
    <row r="9459" spans="2:2" x14ac:dyDescent="0.2">
      <c r="B9459" s="97"/>
    </row>
    <row r="9460" spans="2:2" x14ac:dyDescent="0.2">
      <c r="B9460" s="97"/>
    </row>
    <row r="9461" spans="2:2" x14ac:dyDescent="0.2">
      <c r="B9461" s="97"/>
    </row>
    <row r="9462" spans="2:2" x14ac:dyDescent="0.2">
      <c r="B9462" s="97"/>
    </row>
    <row r="9463" spans="2:2" x14ac:dyDescent="0.2">
      <c r="B9463" s="97"/>
    </row>
    <row r="9464" spans="2:2" x14ac:dyDescent="0.2">
      <c r="B9464" s="97"/>
    </row>
    <row r="9465" spans="2:2" x14ac:dyDescent="0.2">
      <c r="B9465" s="97"/>
    </row>
    <row r="9466" spans="2:2" x14ac:dyDescent="0.2">
      <c r="B9466" s="97"/>
    </row>
    <row r="9467" spans="2:2" x14ac:dyDescent="0.2">
      <c r="B9467" s="97"/>
    </row>
    <row r="9468" spans="2:2" x14ac:dyDescent="0.2">
      <c r="B9468" s="97"/>
    </row>
    <row r="9469" spans="2:2" x14ac:dyDescent="0.2">
      <c r="B9469" s="97"/>
    </row>
    <row r="9470" spans="2:2" x14ac:dyDescent="0.2">
      <c r="B9470" s="97"/>
    </row>
    <row r="9471" spans="2:2" x14ac:dyDescent="0.2">
      <c r="B9471" s="97"/>
    </row>
    <row r="9472" spans="2:2" x14ac:dyDescent="0.2">
      <c r="B9472" s="97"/>
    </row>
    <row r="9473" spans="2:2" x14ac:dyDescent="0.2">
      <c r="B9473" s="97"/>
    </row>
    <row r="9474" spans="2:2" x14ac:dyDescent="0.2">
      <c r="B9474" s="97"/>
    </row>
    <row r="9475" spans="2:2" x14ac:dyDescent="0.2">
      <c r="B9475" s="97"/>
    </row>
    <row r="9476" spans="2:2" x14ac:dyDescent="0.2">
      <c r="B9476" s="97"/>
    </row>
    <row r="9477" spans="2:2" x14ac:dyDescent="0.2">
      <c r="B9477" s="97"/>
    </row>
    <row r="9478" spans="2:2" x14ac:dyDescent="0.2">
      <c r="B9478" s="97"/>
    </row>
    <row r="9479" spans="2:2" x14ac:dyDescent="0.2">
      <c r="B9479" s="97"/>
    </row>
    <row r="9480" spans="2:2" x14ac:dyDescent="0.2">
      <c r="B9480" s="97"/>
    </row>
    <row r="9481" spans="2:2" x14ac:dyDescent="0.2">
      <c r="B9481" s="97"/>
    </row>
    <row r="9482" spans="2:2" x14ac:dyDescent="0.2">
      <c r="B9482" s="97"/>
    </row>
    <row r="9483" spans="2:2" x14ac:dyDescent="0.2">
      <c r="B9483" s="97"/>
    </row>
    <row r="9484" spans="2:2" x14ac:dyDescent="0.2">
      <c r="B9484" s="97"/>
    </row>
    <row r="9485" spans="2:2" x14ac:dyDescent="0.2">
      <c r="B9485" s="97"/>
    </row>
    <row r="9486" spans="2:2" x14ac:dyDescent="0.2">
      <c r="B9486" s="97"/>
    </row>
    <row r="9487" spans="2:2" x14ac:dyDescent="0.2">
      <c r="B9487" s="97"/>
    </row>
    <row r="9488" spans="2:2" x14ac:dyDescent="0.2">
      <c r="B9488" s="97"/>
    </row>
    <row r="9489" spans="2:2" x14ac:dyDescent="0.2">
      <c r="B9489" s="97"/>
    </row>
    <row r="9490" spans="2:2" x14ac:dyDescent="0.2">
      <c r="B9490" s="97"/>
    </row>
    <row r="9491" spans="2:2" x14ac:dyDescent="0.2">
      <c r="B9491" s="97"/>
    </row>
    <row r="9492" spans="2:2" x14ac:dyDescent="0.2">
      <c r="B9492" s="97"/>
    </row>
    <row r="9493" spans="2:2" x14ac:dyDescent="0.2">
      <c r="B9493" s="97"/>
    </row>
    <row r="9494" spans="2:2" x14ac:dyDescent="0.2">
      <c r="B9494" s="97"/>
    </row>
    <row r="9495" spans="2:2" x14ac:dyDescent="0.2">
      <c r="B9495" s="97"/>
    </row>
    <row r="9496" spans="2:2" x14ac:dyDescent="0.2">
      <c r="B9496" s="97"/>
    </row>
    <row r="9497" spans="2:2" x14ac:dyDescent="0.2">
      <c r="B9497" s="97"/>
    </row>
    <row r="9498" spans="2:2" x14ac:dyDescent="0.2">
      <c r="B9498" s="97"/>
    </row>
    <row r="9499" spans="2:2" x14ac:dyDescent="0.2">
      <c r="B9499" s="97"/>
    </row>
    <row r="9500" spans="2:2" x14ac:dyDescent="0.2">
      <c r="B9500" s="97"/>
    </row>
    <row r="9501" spans="2:2" x14ac:dyDescent="0.2">
      <c r="B9501" s="97"/>
    </row>
    <row r="9502" spans="2:2" x14ac:dyDescent="0.2">
      <c r="B9502" s="97"/>
    </row>
    <row r="9503" spans="2:2" x14ac:dyDescent="0.2">
      <c r="B9503" s="97"/>
    </row>
    <row r="9504" spans="2:2" x14ac:dyDescent="0.2">
      <c r="B9504" s="97"/>
    </row>
    <row r="9505" spans="2:2" x14ac:dyDescent="0.2">
      <c r="B9505" s="97"/>
    </row>
    <row r="9506" spans="2:2" x14ac:dyDescent="0.2">
      <c r="B9506" s="97"/>
    </row>
    <row r="9507" spans="2:2" x14ac:dyDescent="0.2">
      <c r="B9507" s="97"/>
    </row>
    <row r="9508" spans="2:2" x14ac:dyDescent="0.2">
      <c r="B9508" s="97"/>
    </row>
    <row r="9509" spans="2:2" x14ac:dyDescent="0.2">
      <c r="B9509" s="97"/>
    </row>
    <row r="9510" spans="2:2" x14ac:dyDescent="0.2">
      <c r="B9510" s="97"/>
    </row>
    <row r="9511" spans="2:2" x14ac:dyDescent="0.2">
      <c r="B9511" s="97"/>
    </row>
    <row r="9512" spans="2:2" x14ac:dyDescent="0.2">
      <c r="B9512" s="97"/>
    </row>
    <row r="9513" spans="2:2" x14ac:dyDescent="0.2">
      <c r="B9513" s="97"/>
    </row>
    <row r="9514" spans="2:2" x14ac:dyDescent="0.2">
      <c r="B9514" s="97"/>
    </row>
    <row r="9515" spans="2:2" x14ac:dyDescent="0.2">
      <c r="B9515" s="97"/>
    </row>
    <row r="9516" spans="2:2" x14ac:dyDescent="0.2">
      <c r="B9516" s="97"/>
    </row>
    <row r="9517" spans="2:2" x14ac:dyDescent="0.2">
      <c r="B9517" s="97"/>
    </row>
    <row r="9518" spans="2:2" x14ac:dyDescent="0.2">
      <c r="B9518" s="97"/>
    </row>
    <row r="9519" spans="2:2" x14ac:dyDescent="0.2">
      <c r="B9519" s="97"/>
    </row>
    <row r="9520" spans="2:2" x14ac:dyDescent="0.2">
      <c r="B9520" s="97"/>
    </row>
    <row r="9521" spans="2:2" x14ac:dyDescent="0.2">
      <c r="B9521" s="97"/>
    </row>
    <row r="9522" spans="2:2" x14ac:dyDescent="0.2">
      <c r="B9522" s="97"/>
    </row>
    <row r="9523" spans="2:2" x14ac:dyDescent="0.2">
      <c r="B9523" s="97"/>
    </row>
    <row r="9524" spans="2:2" x14ac:dyDescent="0.2">
      <c r="B9524" s="97"/>
    </row>
    <row r="9525" spans="2:2" x14ac:dyDescent="0.2">
      <c r="B9525" s="97"/>
    </row>
    <row r="9526" spans="2:2" x14ac:dyDescent="0.2">
      <c r="B9526" s="97"/>
    </row>
    <row r="9527" spans="2:2" x14ac:dyDescent="0.2">
      <c r="B9527" s="97"/>
    </row>
    <row r="9528" spans="2:2" x14ac:dyDescent="0.2">
      <c r="B9528" s="97"/>
    </row>
    <row r="9529" spans="2:2" x14ac:dyDescent="0.2">
      <c r="B9529" s="97"/>
    </row>
    <row r="9530" spans="2:2" x14ac:dyDescent="0.2">
      <c r="B9530" s="97"/>
    </row>
    <row r="9531" spans="2:2" x14ac:dyDescent="0.2">
      <c r="B9531" s="97"/>
    </row>
    <row r="9532" spans="2:2" x14ac:dyDescent="0.2">
      <c r="B9532" s="97"/>
    </row>
    <row r="9533" spans="2:2" x14ac:dyDescent="0.2">
      <c r="B9533" s="97"/>
    </row>
    <row r="9534" spans="2:2" x14ac:dyDescent="0.2">
      <c r="B9534" s="97"/>
    </row>
    <row r="9535" spans="2:2" x14ac:dyDescent="0.2">
      <c r="B9535" s="97"/>
    </row>
    <row r="9536" spans="2:2" x14ac:dyDescent="0.2">
      <c r="B9536" s="97"/>
    </row>
    <row r="9537" spans="2:2" x14ac:dyDescent="0.2">
      <c r="B9537" s="97"/>
    </row>
    <row r="9538" spans="2:2" x14ac:dyDescent="0.2">
      <c r="B9538" s="97"/>
    </row>
    <row r="9539" spans="2:2" x14ac:dyDescent="0.2">
      <c r="B9539" s="97"/>
    </row>
    <row r="9540" spans="2:2" x14ac:dyDescent="0.2">
      <c r="B9540" s="97"/>
    </row>
    <row r="9541" spans="2:2" x14ac:dyDescent="0.2">
      <c r="B9541" s="97"/>
    </row>
    <row r="9542" spans="2:2" x14ac:dyDescent="0.2">
      <c r="B9542" s="97"/>
    </row>
    <row r="9543" spans="2:2" x14ac:dyDescent="0.2">
      <c r="B9543" s="97"/>
    </row>
    <row r="9544" spans="2:2" x14ac:dyDescent="0.2">
      <c r="B9544" s="97"/>
    </row>
    <row r="9545" spans="2:2" x14ac:dyDescent="0.2">
      <c r="B9545" s="97"/>
    </row>
    <row r="9546" spans="2:2" x14ac:dyDescent="0.2">
      <c r="B9546" s="97"/>
    </row>
    <row r="9547" spans="2:2" x14ac:dyDescent="0.2">
      <c r="B9547" s="97"/>
    </row>
    <row r="9548" spans="2:2" x14ac:dyDescent="0.2">
      <c r="B9548" s="97"/>
    </row>
    <row r="9549" spans="2:2" x14ac:dyDescent="0.2">
      <c r="B9549" s="97"/>
    </row>
    <row r="9550" spans="2:2" x14ac:dyDescent="0.2">
      <c r="B9550" s="97"/>
    </row>
    <row r="9551" spans="2:2" x14ac:dyDescent="0.2">
      <c r="B9551" s="97"/>
    </row>
    <row r="9552" spans="2:2" x14ac:dyDescent="0.2">
      <c r="B9552" s="97"/>
    </row>
    <row r="9553" spans="2:2" x14ac:dyDescent="0.2">
      <c r="B9553" s="97"/>
    </row>
    <row r="9554" spans="2:2" x14ac:dyDescent="0.2">
      <c r="B9554" s="97"/>
    </row>
    <row r="9555" spans="2:2" x14ac:dyDescent="0.2">
      <c r="B9555" s="97"/>
    </row>
    <row r="9556" spans="2:2" x14ac:dyDescent="0.2">
      <c r="B9556" s="97"/>
    </row>
    <row r="9557" spans="2:2" x14ac:dyDescent="0.2">
      <c r="B9557" s="97"/>
    </row>
    <row r="9558" spans="2:2" x14ac:dyDescent="0.2">
      <c r="B9558" s="97"/>
    </row>
    <row r="9559" spans="2:2" x14ac:dyDescent="0.2">
      <c r="B9559" s="97"/>
    </row>
    <row r="9560" spans="2:2" x14ac:dyDescent="0.2">
      <c r="B9560" s="97"/>
    </row>
    <row r="9561" spans="2:2" x14ac:dyDescent="0.2">
      <c r="B9561" s="97"/>
    </row>
    <row r="9562" spans="2:2" x14ac:dyDescent="0.2">
      <c r="B9562" s="97"/>
    </row>
    <row r="9563" spans="2:2" x14ac:dyDescent="0.2">
      <c r="B9563" s="97"/>
    </row>
    <row r="9564" spans="2:2" x14ac:dyDescent="0.2">
      <c r="B9564" s="97"/>
    </row>
    <row r="9565" spans="2:2" x14ac:dyDescent="0.2">
      <c r="B9565" s="97"/>
    </row>
    <row r="9566" spans="2:2" x14ac:dyDescent="0.2">
      <c r="B9566" s="97"/>
    </row>
    <row r="9567" spans="2:2" x14ac:dyDescent="0.2">
      <c r="B9567" s="97"/>
    </row>
    <row r="9568" spans="2:2" x14ac:dyDescent="0.2">
      <c r="B9568" s="97"/>
    </row>
    <row r="9569" spans="2:2" x14ac:dyDescent="0.2">
      <c r="B9569" s="97"/>
    </row>
    <row r="9570" spans="2:2" x14ac:dyDescent="0.2">
      <c r="B9570" s="97"/>
    </row>
    <row r="9571" spans="2:2" x14ac:dyDescent="0.2">
      <c r="B9571" s="97"/>
    </row>
    <row r="9572" spans="2:2" x14ac:dyDescent="0.2">
      <c r="B9572" s="97"/>
    </row>
    <row r="9573" spans="2:2" x14ac:dyDescent="0.2">
      <c r="B9573" s="97"/>
    </row>
    <row r="9574" spans="2:2" x14ac:dyDescent="0.2">
      <c r="B9574" s="97"/>
    </row>
    <row r="9575" spans="2:2" x14ac:dyDescent="0.2">
      <c r="B9575" s="97"/>
    </row>
    <row r="9576" spans="2:2" x14ac:dyDescent="0.2">
      <c r="B9576" s="97"/>
    </row>
    <row r="9577" spans="2:2" x14ac:dyDescent="0.2">
      <c r="B9577" s="97"/>
    </row>
    <row r="9578" spans="2:2" x14ac:dyDescent="0.2">
      <c r="B9578" s="97"/>
    </row>
    <row r="9579" spans="2:2" x14ac:dyDescent="0.2">
      <c r="B9579" s="97"/>
    </row>
    <row r="9580" spans="2:2" x14ac:dyDescent="0.2">
      <c r="B9580" s="97"/>
    </row>
    <row r="9581" spans="2:2" x14ac:dyDescent="0.2">
      <c r="B9581" s="97"/>
    </row>
    <row r="9582" spans="2:2" x14ac:dyDescent="0.2">
      <c r="B9582" s="97"/>
    </row>
    <row r="9583" spans="2:2" x14ac:dyDescent="0.2">
      <c r="B9583" s="97"/>
    </row>
    <row r="9584" spans="2:2" x14ac:dyDescent="0.2">
      <c r="B9584" s="97"/>
    </row>
    <row r="9585" spans="2:2" x14ac:dyDescent="0.2">
      <c r="B9585" s="97"/>
    </row>
    <row r="9586" spans="2:2" x14ac:dyDescent="0.2">
      <c r="B9586" s="97"/>
    </row>
    <row r="9587" spans="2:2" x14ac:dyDescent="0.2">
      <c r="B9587" s="97"/>
    </row>
    <row r="9588" spans="2:2" x14ac:dyDescent="0.2">
      <c r="B9588" s="97"/>
    </row>
    <row r="9589" spans="2:2" x14ac:dyDescent="0.2">
      <c r="B9589" s="97"/>
    </row>
    <row r="9590" spans="2:2" x14ac:dyDescent="0.2">
      <c r="B9590" s="97"/>
    </row>
    <row r="9591" spans="2:2" x14ac:dyDescent="0.2">
      <c r="B9591" s="97"/>
    </row>
    <row r="9592" spans="2:2" x14ac:dyDescent="0.2">
      <c r="B9592" s="97"/>
    </row>
    <row r="9593" spans="2:2" x14ac:dyDescent="0.2">
      <c r="B9593" s="97"/>
    </row>
    <row r="9594" spans="2:2" x14ac:dyDescent="0.2">
      <c r="B9594" s="97"/>
    </row>
    <row r="9595" spans="2:2" x14ac:dyDescent="0.2">
      <c r="B9595" s="97"/>
    </row>
    <row r="9596" spans="2:2" x14ac:dyDescent="0.2">
      <c r="B9596" s="97"/>
    </row>
    <row r="9597" spans="2:2" x14ac:dyDescent="0.2">
      <c r="B9597" s="97"/>
    </row>
    <row r="9598" spans="2:2" x14ac:dyDescent="0.2">
      <c r="B9598" s="97"/>
    </row>
    <row r="9599" spans="2:2" x14ac:dyDescent="0.2">
      <c r="B9599" s="97"/>
    </row>
    <row r="9600" spans="2:2" x14ac:dyDescent="0.2">
      <c r="B9600" s="97"/>
    </row>
    <row r="9601" spans="2:2" x14ac:dyDescent="0.2">
      <c r="B9601" s="97"/>
    </row>
    <row r="9602" spans="2:2" x14ac:dyDescent="0.2">
      <c r="B9602" s="97"/>
    </row>
    <row r="9603" spans="2:2" x14ac:dyDescent="0.2">
      <c r="B9603" s="97"/>
    </row>
    <row r="9604" spans="2:2" x14ac:dyDescent="0.2">
      <c r="B9604" s="97"/>
    </row>
    <row r="9605" spans="2:2" x14ac:dyDescent="0.2">
      <c r="B9605" s="97"/>
    </row>
    <row r="9606" spans="2:2" x14ac:dyDescent="0.2">
      <c r="B9606" s="97"/>
    </row>
    <row r="9607" spans="2:2" x14ac:dyDescent="0.2">
      <c r="B9607" s="97"/>
    </row>
    <row r="9608" spans="2:2" x14ac:dyDescent="0.2">
      <c r="B9608" s="97"/>
    </row>
    <row r="9609" spans="2:2" x14ac:dyDescent="0.2">
      <c r="B9609" s="97"/>
    </row>
    <row r="9610" spans="2:2" x14ac:dyDescent="0.2">
      <c r="B9610" s="97"/>
    </row>
    <row r="9611" spans="2:2" x14ac:dyDescent="0.2">
      <c r="B9611" s="97"/>
    </row>
    <row r="9612" spans="2:2" x14ac:dyDescent="0.2">
      <c r="B9612" s="97"/>
    </row>
    <row r="9613" spans="2:2" x14ac:dyDescent="0.2">
      <c r="B9613" s="97"/>
    </row>
    <row r="9614" spans="2:2" x14ac:dyDescent="0.2">
      <c r="B9614" s="97"/>
    </row>
    <row r="9615" spans="2:2" x14ac:dyDescent="0.2">
      <c r="B9615" s="97"/>
    </row>
    <row r="9616" spans="2:2" x14ac:dyDescent="0.2">
      <c r="B9616" s="97"/>
    </row>
    <row r="9617" spans="2:2" x14ac:dyDescent="0.2">
      <c r="B9617" s="97"/>
    </row>
    <row r="9618" spans="2:2" x14ac:dyDescent="0.2">
      <c r="B9618" s="97"/>
    </row>
    <row r="9619" spans="2:2" x14ac:dyDescent="0.2">
      <c r="B9619" s="97"/>
    </row>
    <row r="9620" spans="2:2" x14ac:dyDescent="0.2">
      <c r="B9620" s="97"/>
    </row>
    <row r="9621" spans="2:2" x14ac:dyDescent="0.2">
      <c r="B9621" s="97"/>
    </row>
    <row r="9622" spans="2:2" x14ac:dyDescent="0.2">
      <c r="B9622" s="97"/>
    </row>
    <row r="9623" spans="2:2" x14ac:dyDescent="0.2">
      <c r="B9623" s="97"/>
    </row>
    <row r="9624" spans="2:2" x14ac:dyDescent="0.2">
      <c r="B9624" s="97"/>
    </row>
    <row r="9625" spans="2:2" x14ac:dyDescent="0.2">
      <c r="B9625" s="97"/>
    </row>
    <row r="9626" spans="2:2" x14ac:dyDescent="0.2">
      <c r="B9626" s="97"/>
    </row>
    <row r="9627" spans="2:2" x14ac:dyDescent="0.2">
      <c r="B9627" s="97"/>
    </row>
    <row r="9628" spans="2:2" x14ac:dyDescent="0.2">
      <c r="B9628" s="97"/>
    </row>
    <row r="9629" spans="2:2" x14ac:dyDescent="0.2">
      <c r="B9629" s="97"/>
    </row>
    <row r="9630" spans="2:2" x14ac:dyDescent="0.2">
      <c r="B9630" s="97"/>
    </row>
    <row r="9631" spans="2:2" x14ac:dyDescent="0.2">
      <c r="B9631" s="97"/>
    </row>
    <row r="9632" spans="2:2" x14ac:dyDescent="0.2">
      <c r="B9632" s="97"/>
    </row>
    <row r="9633" spans="2:2" x14ac:dyDescent="0.2">
      <c r="B9633" s="97"/>
    </row>
    <row r="9634" spans="2:2" x14ac:dyDescent="0.2">
      <c r="B9634" s="97"/>
    </row>
    <row r="9635" spans="2:2" x14ac:dyDescent="0.2">
      <c r="B9635" s="97"/>
    </row>
    <row r="9636" spans="2:2" x14ac:dyDescent="0.2">
      <c r="B9636" s="97"/>
    </row>
    <row r="9637" spans="2:2" x14ac:dyDescent="0.2">
      <c r="B9637" s="97"/>
    </row>
    <row r="9638" spans="2:2" x14ac:dyDescent="0.2">
      <c r="B9638" s="97"/>
    </row>
    <row r="9639" spans="2:2" x14ac:dyDescent="0.2">
      <c r="B9639" s="97"/>
    </row>
    <row r="9640" spans="2:2" x14ac:dyDescent="0.2">
      <c r="B9640" s="97"/>
    </row>
    <row r="9641" spans="2:2" x14ac:dyDescent="0.2">
      <c r="B9641" s="97"/>
    </row>
    <row r="9642" spans="2:2" x14ac:dyDescent="0.2">
      <c r="B9642" s="97"/>
    </row>
    <row r="9643" spans="2:2" x14ac:dyDescent="0.2">
      <c r="B9643" s="97"/>
    </row>
    <row r="9644" spans="2:2" x14ac:dyDescent="0.2">
      <c r="B9644" s="97"/>
    </row>
    <row r="9645" spans="2:2" x14ac:dyDescent="0.2">
      <c r="B9645" s="97"/>
    </row>
    <row r="9646" spans="2:2" x14ac:dyDescent="0.2">
      <c r="B9646" s="97"/>
    </row>
    <row r="9647" spans="2:2" x14ac:dyDescent="0.2">
      <c r="B9647" s="97"/>
    </row>
    <row r="9648" spans="2:2" x14ac:dyDescent="0.2">
      <c r="B9648" s="97"/>
    </row>
    <row r="9649" spans="2:2" x14ac:dyDescent="0.2">
      <c r="B9649" s="97"/>
    </row>
    <row r="9650" spans="2:2" x14ac:dyDescent="0.2">
      <c r="B9650" s="97"/>
    </row>
    <row r="9651" spans="2:2" x14ac:dyDescent="0.2">
      <c r="B9651" s="97"/>
    </row>
    <row r="9652" spans="2:2" x14ac:dyDescent="0.2">
      <c r="B9652" s="97"/>
    </row>
    <row r="9653" spans="2:2" x14ac:dyDescent="0.2">
      <c r="B9653" s="97"/>
    </row>
    <row r="9654" spans="2:2" x14ac:dyDescent="0.2">
      <c r="B9654" s="97"/>
    </row>
    <row r="9655" spans="2:2" x14ac:dyDescent="0.2">
      <c r="B9655" s="97"/>
    </row>
    <row r="9656" spans="2:2" x14ac:dyDescent="0.2">
      <c r="B9656" s="97"/>
    </row>
    <row r="9657" spans="2:2" x14ac:dyDescent="0.2">
      <c r="B9657" s="97"/>
    </row>
    <row r="9658" spans="2:2" x14ac:dyDescent="0.2">
      <c r="B9658" s="97"/>
    </row>
    <row r="9659" spans="2:2" x14ac:dyDescent="0.2">
      <c r="B9659" s="97"/>
    </row>
    <row r="9660" spans="2:2" x14ac:dyDescent="0.2">
      <c r="B9660" s="97"/>
    </row>
    <row r="9661" spans="2:2" x14ac:dyDescent="0.2">
      <c r="B9661" s="97"/>
    </row>
    <row r="9662" spans="2:2" x14ac:dyDescent="0.2">
      <c r="B9662" s="97"/>
    </row>
    <row r="9663" spans="2:2" x14ac:dyDescent="0.2">
      <c r="B9663" s="97"/>
    </row>
    <row r="9664" spans="2:2" x14ac:dyDescent="0.2">
      <c r="B9664" s="97"/>
    </row>
    <row r="9665" spans="2:2" x14ac:dyDescent="0.2">
      <c r="B9665" s="97"/>
    </row>
    <row r="9666" spans="2:2" x14ac:dyDescent="0.2">
      <c r="B9666" s="97"/>
    </row>
    <row r="9667" spans="2:2" x14ac:dyDescent="0.2">
      <c r="B9667" s="97"/>
    </row>
    <row r="9668" spans="2:2" x14ac:dyDescent="0.2">
      <c r="B9668" s="97"/>
    </row>
    <row r="9669" spans="2:2" x14ac:dyDescent="0.2">
      <c r="B9669" s="97"/>
    </row>
    <row r="9670" spans="2:2" x14ac:dyDescent="0.2">
      <c r="B9670" s="97"/>
    </row>
    <row r="9671" spans="2:2" x14ac:dyDescent="0.2">
      <c r="B9671" s="97"/>
    </row>
    <row r="9672" spans="2:2" x14ac:dyDescent="0.2">
      <c r="B9672" s="97"/>
    </row>
    <row r="9673" spans="2:2" x14ac:dyDescent="0.2">
      <c r="B9673" s="97"/>
    </row>
    <row r="9674" spans="2:2" x14ac:dyDescent="0.2">
      <c r="B9674" s="97"/>
    </row>
    <row r="9675" spans="2:2" x14ac:dyDescent="0.2">
      <c r="B9675" s="97"/>
    </row>
    <row r="9676" spans="2:2" x14ac:dyDescent="0.2">
      <c r="B9676" s="97"/>
    </row>
    <row r="9677" spans="2:2" x14ac:dyDescent="0.2">
      <c r="B9677" s="97"/>
    </row>
    <row r="9678" spans="2:2" x14ac:dyDescent="0.2">
      <c r="B9678" s="97"/>
    </row>
    <row r="9679" spans="2:2" x14ac:dyDescent="0.2">
      <c r="B9679" s="97"/>
    </row>
    <row r="9680" spans="2:2" x14ac:dyDescent="0.2">
      <c r="B9680" s="97"/>
    </row>
    <row r="9681" spans="2:2" x14ac:dyDescent="0.2">
      <c r="B9681" s="97"/>
    </row>
    <row r="9682" spans="2:2" x14ac:dyDescent="0.2">
      <c r="B9682" s="97"/>
    </row>
    <row r="9683" spans="2:2" x14ac:dyDescent="0.2">
      <c r="B9683" s="97"/>
    </row>
    <row r="9684" spans="2:2" x14ac:dyDescent="0.2">
      <c r="B9684" s="97"/>
    </row>
    <row r="9685" spans="2:2" x14ac:dyDescent="0.2">
      <c r="B9685" s="97"/>
    </row>
    <row r="9686" spans="2:2" x14ac:dyDescent="0.2">
      <c r="B9686" s="97"/>
    </row>
    <row r="9687" spans="2:2" x14ac:dyDescent="0.2">
      <c r="B9687" s="97"/>
    </row>
    <row r="9688" spans="2:2" x14ac:dyDescent="0.2">
      <c r="B9688" s="97"/>
    </row>
    <row r="9689" spans="2:2" x14ac:dyDescent="0.2">
      <c r="B9689" s="97"/>
    </row>
    <row r="9690" spans="2:2" x14ac:dyDescent="0.2">
      <c r="B9690" s="97"/>
    </row>
    <row r="9691" spans="2:2" x14ac:dyDescent="0.2">
      <c r="B9691" s="97"/>
    </row>
    <row r="9692" spans="2:2" x14ac:dyDescent="0.2">
      <c r="B9692" s="97"/>
    </row>
    <row r="9693" spans="2:2" x14ac:dyDescent="0.2">
      <c r="B9693" s="97"/>
    </row>
    <row r="9694" spans="2:2" x14ac:dyDescent="0.2">
      <c r="B9694" s="97"/>
    </row>
    <row r="9695" spans="2:2" x14ac:dyDescent="0.2">
      <c r="B9695" s="97"/>
    </row>
    <row r="9696" spans="2:2" x14ac:dyDescent="0.2">
      <c r="B9696" s="97"/>
    </row>
    <row r="9697" spans="2:2" x14ac:dyDescent="0.2">
      <c r="B9697" s="97"/>
    </row>
    <row r="9698" spans="2:2" x14ac:dyDescent="0.2">
      <c r="B9698" s="97"/>
    </row>
    <row r="9699" spans="2:2" x14ac:dyDescent="0.2">
      <c r="B9699" s="97"/>
    </row>
    <row r="9700" spans="2:2" x14ac:dyDescent="0.2">
      <c r="B9700" s="97"/>
    </row>
    <row r="9701" spans="2:2" x14ac:dyDescent="0.2">
      <c r="B9701" s="97"/>
    </row>
    <row r="9702" spans="2:2" x14ac:dyDescent="0.2">
      <c r="B9702" s="97"/>
    </row>
    <row r="9703" spans="2:2" x14ac:dyDescent="0.2">
      <c r="B9703" s="97"/>
    </row>
    <row r="9704" spans="2:2" x14ac:dyDescent="0.2">
      <c r="B9704" s="97"/>
    </row>
    <row r="9705" spans="2:2" x14ac:dyDescent="0.2">
      <c r="B9705" s="97"/>
    </row>
    <row r="9706" spans="2:2" x14ac:dyDescent="0.2">
      <c r="B9706" s="97"/>
    </row>
    <row r="9707" spans="2:2" x14ac:dyDescent="0.2">
      <c r="B9707" s="97"/>
    </row>
    <row r="9708" spans="2:2" x14ac:dyDescent="0.2">
      <c r="B9708" s="97"/>
    </row>
    <row r="9709" spans="2:2" x14ac:dyDescent="0.2">
      <c r="B9709" s="97"/>
    </row>
    <row r="9710" spans="2:2" x14ac:dyDescent="0.2">
      <c r="B9710" s="97"/>
    </row>
    <row r="9711" spans="2:2" x14ac:dyDescent="0.2">
      <c r="B9711" s="97"/>
    </row>
    <row r="9712" spans="2:2" x14ac:dyDescent="0.2">
      <c r="B9712" s="97"/>
    </row>
    <row r="9713" spans="2:2" x14ac:dyDescent="0.2">
      <c r="B9713" s="97"/>
    </row>
    <row r="9714" spans="2:2" x14ac:dyDescent="0.2">
      <c r="B9714" s="97"/>
    </row>
    <row r="9715" spans="2:2" x14ac:dyDescent="0.2">
      <c r="B9715" s="97"/>
    </row>
    <row r="9716" spans="2:2" x14ac:dyDescent="0.2">
      <c r="B9716" s="97"/>
    </row>
    <row r="9717" spans="2:2" x14ac:dyDescent="0.2">
      <c r="B9717" s="97"/>
    </row>
    <row r="9718" spans="2:2" x14ac:dyDescent="0.2">
      <c r="B9718" s="97"/>
    </row>
    <row r="9719" spans="2:2" x14ac:dyDescent="0.2">
      <c r="B9719" s="97"/>
    </row>
    <row r="9720" spans="2:2" x14ac:dyDescent="0.2">
      <c r="B9720" s="97"/>
    </row>
    <row r="9721" spans="2:2" x14ac:dyDescent="0.2">
      <c r="B9721" s="97"/>
    </row>
    <row r="9722" spans="2:2" x14ac:dyDescent="0.2">
      <c r="B9722" s="97"/>
    </row>
    <row r="9723" spans="2:2" x14ac:dyDescent="0.2">
      <c r="B9723" s="97"/>
    </row>
    <row r="9724" spans="2:2" x14ac:dyDescent="0.2">
      <c r="B9724" s="97"/>
    </row>
    <row r="9725" spans="2:2" x14ac:dyDescent="0.2">
      <c r="B9725" s="97"/>
    </row>
    <row r="9726" spans="2:2" x14ac:dyDescent="0.2">
      <c r="B9726" s="97"/>
    </row>
    <row r="9727" spans="2:2" x14ac:dyDescent="0.2">
      <c r="B9727" s="97"/>
    </row>
    <row r="9728" spans="2:2" x14ac:dyDescent="0.2">
      <c r="B9728" s="97"/>
    </row>
    <row r="9729" spans="2:2" x14ac:dyDescent="0.2">
      <c r="B9729" s="97"/>
    </row>
    <row r="9730" spans="2:2" x14ac:dyDescent="0.2">
      <c r="B9730" s="97"/>
    </row>
    <row r="9731" spans="2:2" x14ac:dyDescent="0.2">
      <c r="B9731" s="97"/>
    </row>
    <row r="9732" spans="2:2" x14ac:dyDescent="0.2">
      <c r="B9732" s="97"/>
    </row>
    <row r="9733" spans="2:2" x14ac:dyDescent="0.2">
      <c r="B9733" s="97"/>
    </row>
    <row r="9734" spans="2:2" x14ac:dyDescent="0.2">
      <c r="B9734" s="97"/>
    </row>
    <row r="9735" spans="2:2" x14ac:dyDescent="0.2">
      <c r="B9735" s="97"/>
    </row>
    <row r="9736" spans="2:2" x14ac:dyDescent="0.2">
      <c r="B9736" s="97"/>
    </row>
    <row r="9737" spans="2:2" x14ac:dyDescent="0.2">
      <c r="B9737" s="97"/>
    </row>
    <row r="9738" spans="2:2" x14ac:dyDescent="0.2">
      <c r="B9738" s="97"/>
    </row>
    <row r="9739" spans="2:2" x14ac:dyDescent="0.2">
      <c r="B9739" s="97"/>
    </row>
    <row r="9740" spans="2:2" x14ac:dyDescent="0.2">
      <c r="B9740" s="97"/>
    </row>
    <row r="9741" spans="2:2" x14ac:dyDescent="0.2">
      <c r="B9741" s="97"/>
    </row>
    <row r="9742" spans="2:2" x14ac:dyDescent="0.2">
      <c r="B9742" s="97"/>
    </row>
    <row r="9743" spans="2:2" x14ac:dyDescent="0.2">
      <c r="B9743" s="97"/>
    </row>
    <row r="9744" spans="2:2" x14ac:dyDescent="0.2">
      <c r="B9744" s="97"/>
    </row>
    <row r="9745" spans="2:2" x14ac:dyDescent="0.2">
      <c r="B9745" s="97"/>
    </row>
    <row r="9746" spans="2:2" x14ac:dyDescent="0.2">
      <c r="B9746" s="97"/>
    </row>
    <row r="9747" spans="2:2" x14ac:dyDescent="0.2">
      <c r="B9747" s="97"/>
    </row>
    <row r="9748" spans="2:2" x14ac:dyDescent="0.2">
      <c r="B9748" s="97"/>
    </row>
    <row r="9749" spans="2:2" x14ac:dyDescent="0.2">
      <c r="B9749" s="97"/>
    </row>
    <row r="9750" spans="2:2" x14ac:dyDescent="0.2">
      <c r="B9750" s="97"/>
    </row>
    <row r="9751" spans="2:2" x14ac:dyDescent="0.2">
      <c r="B9751" s="97"/>
    </row>
    <row r="9752" spans="2:2" x14ac:dyDescent="0.2">
      <c r="B9752" s="97"/>
    </row>
    <row r="9753" spans="2:2" x14ac:dyDescent="0.2">
      <c r="B9753" s="97"/>
    </row>
    <row r="9754" spans="2:2" x14ac:dyDescent="0.2">
      <c r="B9754" s="97"/>
    </row>
    <row r="9755" spans="2:2" x14ac:dyDescent="0.2">
      <c r="B9755" s="97"/>
    </row>
    <row r="9756" spans="2:2" x14ac:dyDescent="0.2">
      <c r="B9756" s="97"/>
    </row>
    <row r="9757" spans="2:2" x14ac:dyDescent="0.2">
      <c r="B9757" s="97"/>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78" customWidth="1"/>
    <col min="3" max="3" width="10.42578125" customWidth="1"/>
  </cols>
  <sheetData>
    <row r="1" spans="1:12" ht="22.5" x14ac:dyDescent="0.3">
      <c r="A1" s="79" t="s">
        <v>242</v>
      </c>
      <c r="B1" s="80"/>
      <c r="C1" s="80"/>
      <c r="D1" s="80"/>
      <c r="E1" s="80"/>
      <c r="F1" s="80"/>
      <c r="G1" s="80"/>
      <c r="H1" s="80"/>
      <c r="I1" s="80"/>
      <c r="J1" s="80"/>
      <c r="K1" s="80"/>
      <c r="L1" s="80"/>
    </row>
    <row r="2" spans="1:12" ht="162" x14ac:dyDescent="0.25">
      <c r="A2" s="81" t="s">
        <v>243</v>
      </c>
      <c r="B2" s="80"/>
      <c r="C2" s="80"/>
      <c r="D2" s="80"/>
      <c r="E2" s="80"/>
      <c r="F2" s="80"/>
      <c r="G2" s="80"/>
      <c r="H2" s="80"/>
      <c r="I2" s="80"/>
      <c r="J2" s="80"/>
      <c r="K2" s="80"/>
      <c r="L2" s="80"/>
    </row>
    <row r="3" spans="1:12" ht="108" x14ac:dyDescent="0.25">
      <c r="A3" s="81" t="s">
        <v>19</v>
      </c>
      <c r="B3" s="80"/>
      <c r="C3" s="80"/>
      <c r="D3" s="80"/>
      <c r="E3" s="80"/>
      <c r="F3" s="80"/>
      <c r="G3" s="80"/>
      <c r="H3" s="80"/>
      <c r="I3" s="80"/>
      <c r="J3" s="80"/>
      <c r="K3" s="80"/>
      <c r="L3" s="80"/>
    </row>
    <row r="4" spans="1:12" ht="90" x14ac:dyDescent="0.25">
      <c r="A4" s="81" t="s">
        <v>28</v>
      </c>
      <c r="B4" s="80"/>
      <c r="C4" s="80"/>
      <c r="D4" s="80"/>
      <c r="E4" s="80"/>
      <c r="F4" s="80"/>
      <c r="G4" s="80"/>
      <c r="H4" s="80"/>
      <c r="I4" s="80"/>
      <c r="J4" s="80"/>
      <c r="K4" s="80"/>
      <c r="L4" s="80"/>
    </row>
    <row r="5" spans="1:12" ht="144" x14ac:dyDescent="0.25">
      <c r="A5" s="81" t="s">
        <v>29</v>
      </c>
      <c r="B5" s="80"/>
      <c r="C5" s="80"/>
      <c r="D5" s="80"/>
      <c r="E5" s="80"/>
      <c r="F5" s="80"/>
      <c r="G5" s="80"/>
      <c r="H5" s="80"/>
      <c r="I5" s="80"/>
      <c r="J5" s="80"/>
      <c r="K5" s="80"/>
      <c r="L5" s="80"/>
    </row>
    <row r="6" spans="1:12" ht="54" x14ac:dyDescent="0.25">
      <c r="A6" s="82" t="s">
        <v>30</v>
      </c>
      <c r="B6" s="80"/>
      <c r="C6" s="80"/>
      <c r="D6" s="80"/>
      <c r="E6" s="80"/>
      <c r="F6" s="80"/>
      <c r="G6" s="80"/>
      <c r="H6" s="80"/>
      <c r="I6" s="80"/>
      <c r="J6" s="80"/>
      <c r="K6" s="80"/>
      <c r="L6" s="80"/>
    </row>
    <row r="7" spans="1:12" x14ac:dyDescent="0.25">
      <c r="A7" s="83"/>
      <c r="B7" s="80"/>
      <c r="C7" s="80"/>
      <c r="D7" s="80"/>
      <c r="E7" s="80"/>
      <c r="F7" s="80"/>
      <c r="G7" s="80"/>
      <c r="H7" s="80"/>
      <c r="I7" s="80"/>
      <c r="J7" s="80"/>
      <c r="K7" s="80"/>
      <c r="L7" s="80"/>
    </row>
    <row r="8" spans="1:12" x14ac:dyDescent="0.25">
      <c r="A8" s="83"/>
      <c r="B8" s="80"/>
      <c r="C8" s="80"/>
      <c r="D8" s="80"/>
      <c r="E8" s="80"/>
      <c r="F8" s="80"/>
      <c r="G8" s="80"/>
      <c r="H8" s="80"/>
      <c r="I8" s="80"/>
      <c r="J8" s="80"/>
      <c r="K8" s="80"/>
      <c r="L8" s="80"/>
    </row>
    <row r="9" spans="1:12" x14ac:dyDescent="0.25">
      <c r="A9" s="83"/>
      <c r="B9" s="80"/>
      <c r="C9" s="80"/>
      <c r="D9" s="80"/>
      <c r="E9" s="80"/>
      <c r="F9" s="80"/>
      <c r="G9" s="80"/>
      <c r="H9" s="80"/>
      <c r="I9" s="80"/>
      <c r="J9" s="80"/>
      <c r="K9" s="80"/>
      <c r="L9" s="80"/>
    </row>
    <row r="10" spans="1:12" x14ac:dyDescent="0.25">
      <c r="A10" s="83"/>
      <c r="B10" s="80"/>
      <c r="C10" s="80"/>
      <c r="D10" s="80"/>
      <c r="E10" s="80"/>
      <c r="F10" s="80"/>
      <c r="G10" s="80"/>
      <c r="H10" s="80"/>
      <c r="I10" s="80"/>
      <c r="J10" s="80"/>
      <c r="K10" s="80"/>
      <c r="L10" s="80"/>
    </row>
    <row r="11" spans="1:12" x14ac:dyDescent="0.25">
      <c r="A11" s="83"/>
      <c r="B11" s="80"/>
      <c r="C11" s="80"/>
      <c r="D11" s="80"/>
      <c r="E11" s="80"/>
      <c r="F11" s="80"/>
      <c r="G11" s="80"/>
      <c r="H11" s="80"/>
      <c r="I11" s="80"/>
      <c r="J11" s="80"/>
      <c r="K11" s="80"/>
      <c r="L11" s="80"/>
    </row>
    <row r="12" spans="1:12" x14ac:dyDescent="0.25">
      <c r="A12" s="83"/>
      <c r="B12" s="80"/>
      <c r="C12" s="80"/>
      <c r="D12" s="80"/>
      <c r="E12" s="80"/>
      <c r="F12" s="80"/>
      <c r="G12" s="80"/>
      <c r="H12" s="80"/>
      <c r="I12" s="80"/>
      <c r="J12" s="80"/>
      <c r="K12" s="80"/>
      <c r="L12" s="80"/>
    </row>
    <row r="13" spans="1:12" x14ac:dyDescent="0.25">
      <c r="A13" s="83"/>
      <c r="B13" s="80"/>
      <c r="C13" s="80"/>
      <c r="D13" s="80"/>
      <c r="E13" s="80"/>
      <c r="F13" s="80"/>
      <c r="G13" s="80"/>
      <c r="H13" s="80"/>
      <c r="I13" s="80"/>
      <c r="J13" s="80"/>
      <c r="K13" s="80"/>
      <c r="L13" s="80"/>
    </row>
    <row r="14" spans="1:12" x14ac:dyDescent="0.25">
      <c r="A14" s="83"/>
      <c r="B14" s="80"/>
      <c r="C14" s="80"/>
      <c r="D14" s="80"/>
      <c r="E14" s="80"/>
      <c r="F14" s="80"/>
      <c r="G14" s="80"/>
      <c r="H14" s="80"/>
      <c r="I14" s="80"/>
      <c r="J14" s="80"/>
      <c r="K14" s="80"/>
      <c r="L14" s="80"/>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27" customWidth="1"/>
    <col min="2" max="2" width="62.42578125" style="26" customWidth="1"/>
    <col min="3" max="3" width="15.7109375" style="5" customWidth="1"/>
    <col min="4" max="16384" width="9.140625" style="6"/>
  </cols>
  <sheetData>
    <row r="1" spans="1:3" x14ac:dyDescent="0.2">
      <c r="A1" s="27" t="s">
        <v>265</v>
      </c>
      <c r="B1" s="26" t="s">
        <v>266</v>
      </c>
      <c r="C1" s="5" t="s">
        <v>267</v>
      </c>
    </row>
    <row r="2" spans="1:3" x14ac:dyDescent="0.2">
      <c r="A2" s="27">
        <v>39456</v>
      </c>
      <c r="B2" s="26" t="s">
        <v>205</v>
      </c>
      <c r="C2" s="5" t="s">
        <v>269</v>
      </c>
    </row>
    <row r="3" spans="1:3" ht="25.5" x14ac:dyDescent="0.2">
      <c r="A3" s="27">
        <v>39051</v>
      </c>
      <c r="B3" s="26" t="s">
        <v>49</v>
      </c>
      <c r="C3" s="5" t="s">
        <v>269</v>
      </c>
    </row>
    <row r="4" spans="1:3" x14ac:dyDescent="0.2">
      <c r="A4" s="27">
        <v>39051</v>
      </c>
      <c r="B4" s="26" t="s">
        <v>129</v>
      </c>
      <c r="C4" s="5" t="s">
        <v>269</v>
      </c>
    </row>
    <row r="5" spans="1:3" x14ac:dyDescent="0.2">
      <c r="A5" s="27">
        <v>39051</v>
      </c>
      <c r="B5" s="26" t="s">
        <v>128</v>
      </c>
      <c r="C5" s="5" t="s">
        <v>269</v>
      </c>
    </row>
    <row r="6" spans="1:3" x14ac:dyDescent="0.2">
      <c r="A6" s="27">
        <v>38685</v>
      </c>
      <c r="B6" s="26" t="s">
        <v>207</v>
      </c>
      <c r="C6" s="5" t="s">
        <v>269</v>
      </c>
    </row>
    <row r="7" spans="1:3" x14ac:dyDescent="0.2">
      <c r="A7" s="27">
        <v>38673</v>
      </c>
      <c r="B7" s="26" t="s">
        <v>239</v>
      </c>
      <c r="C7" s="5" t="s">
        <v>269</v>
      </c>
    </row>
    <row r="8" spans="1:3" x14ac:dyDescent="0.2">
      <c r="A8" s="27">
        <v>38667</v>
      </c>
      <c r="B8" s="26" t="s">
        <v>47</v>
      </c>
      <c r="C8" s="5" t="s">
        <v>269</v>
      </c>
    </row>
    <row r="9" spans="1:3" x14ac:dyDescent="0.2">
      <c r="A9" s="27">
        <v>38666</v>
      </c>
      <c r="B9" s="26" t="s">
        <v>55</v>
      </c>
      <c r="C9" s="5" t="s">
        <v>269</v>
      </c>
    </row>
    <row r="10" spans="1:3" x14ac:dyDescent="0.2">
      <c r="A10" s="27">
        <v>38665</v>
      </c>
      <c r="B10" s="26" t="s">
        <v>61</v>
      </c>
      <c r="C10" s="5" t="s">
        <v>269</v>
      </c>
    </row>
    <row r="11" spans="1:3" x14ac:dyDescent="0.2">
      <c r="A11" s="27">
        <v>38665</v>
      </c>
      <c r="B11" s="26" t="s">
        <v>241</v>
      </c>
      <c r="C11" s="5" t="s">
        <v>269</v>
      </c>
    </row>
    <row r="12" spans="1:3" x14ac:dyDescent="0.2">
      <c r="A12" s="27">
        <v>38665</v>
      </c>
      <c r="B12" s="26" t="s">
        <v>63</v>
      </c>
      <c r="C12" s="5" t="s">
        <v>269</v>
      </c>
    </row>
    <row r="13" spans="1:3" x14ac:dyDescent="0.2">
      <c r="A13" s="27">
        <v>38664</v>
      </c>
      <c r="B13" s="26" t="s">
        <v>235</v>
      </c>
      <c r="C13" s="5" t="s">
        <v>269</v>
      </c>
    </row>
    <row r="14" spans="1:3" x14ac:dyDescent="0.2">
      <c r="A14" s="27">
        <v>38664</v>
      </c>
      <c r="B14" s="26" t="s">
        <v>240</v>
      </c>
      <c r="C14" s="5" t="s">
        <v>273</v>
      </c>
    </row>
    <row r="15" spans="1:3" x14ac:dyDescent="0.2">
      <c r="A15" s="27">
        <v>38664</v>
      </c>
      <c r="B15" s="26" t="s">
        <v>236</v>
      </c>
      <c r="C15" s="5" t="s">
        <v>273</v>
      </c>
    </row>
    <row r="16" spans="1:3" ht="25.5" x14ac:dyDescent="0.2">
      <c r="A16" s="27">
        <v>38663</v>
      </c>
      <c r="B16" s="26" t="s">
        <v>234</v>
      </c>
      <c r="C16" s="5" t="s">
        <v>269</v>
      </c>
    </row>
    <row r="17" spans="1:3" x14ac:dyDescent="0.2">
      <c r="A17" s="27">
        <v>38663</v>
      </c>
      <c r="B17" s="26" t="s">
        <v>233</v>
      </c>
      <c r="C17" s="5" t="s">
        <v>269</v>
      </c>
    </row>
    <row r="18" spans="1:3" ht="25.5" x14ac:dyDescent="0.2">
      <c r="A18" s="27">
        <v>38663</v>
      </c>
      <c r="B18" s="26" t="s">
        <v>60</v>
      </c>
      <c r="C18" s="5" t="s">
        <v>269</v>
      </c>
    </row>
    <row r="19" spans="1:3" ht="89.25" x14ac:dyDescent="0.2">
      <c r="A19" s="27">
        <v>38651</v>
      </c>
      <c r="B19" s="26" t="s">
        <v>231</v>
      </c>
      <c r="C19" s="5" t="s">
        <v>273</v>
      </c>
    </row>
    <row r="20" spans="1:3" x14ac:dyDescent="0.2">
      <c r="A20" s="27">
        <v>38651</v>
      </c>
      <c r="B20" s="26" t="s">
        <v>232</v>
      </c>
      <c r="C20" s="5" t="s">
        <v>273</v>
      </c>
    </row>
    <row r="21" spans="1:3" ht="25.5" x14ac:dyDescent="0.2">
      <c r="A21" s="27">
        <v>38610</v>
      </c>
      <c r="B21" s="26" t="s">
        <v>203</v>
      </c>
      <c r="C21" s="5" t="s">
        <v>269</v>
      </c>
    </row>
    <row r="22" spans="1:3" x14ac:dyDescent="0.2">
      <c r="A22" s="27">
        <v>38607</v>
      </c>
      <c r="B22" s="26" t="s">
        <v>279</v>
      </c>
      <c r="C22" s="5" t="s">
        <v>269</v>
      </c>
    </row>
    <row r="23" spans="1:3" x14ac:dyDescent="0.2">
      <c r="A23" s="27">
        <v>38607</v>
      </c>
      <c r="B23" s="26" t="s">
        <v>200</v>
      </c>
      <c r="C23" s="5" t="s">
        <v>269</v>
      </c>
    </row>
    <row r="24" spans="1:3" x14ac:dyDescent="0.2">
      <c r="A24" s="27">
        <v>38607</v>
      </c>
      <c r="B24" s="26" t="s">
        <v>280</v>
      </c>
      <c r="C24" s="5" t="s">
        <v>269</v>
      </c>
    </row>
    <row r="25" spans="1:3" ht="51" x14ac:dyDescent="0.2">
      <c r="A25" s="27">
        <v>38607</v>
      </c>
      <c r="B25" s="26" t="s">
        <v>282</v>
      </c>
      <c r="C25" s="5" t="s">
        <v>269</v>
      </c>
    </row>
    <row r="26" spans="1:3" ht="25.5" x14ac:dyDescent="0.2">
      <c r="A26" s="27">
        <v>38607</v>
      </c>
      <c r="B26" s="26" t="s">
        <v>283</v>
      </c>
      <c r="C26" s="5" t="s">
        <v>269</v>
      </c>
    </row>
    <row r="27" spans="1:3" x14ac:dyDescent="0.2">
      <c r="A27" s="27">
        <v>38607</v>
      </c>
      <c r="B27" s="26" t="s">
        <v>284</v>
      </c>
      <c r="C27" s="5" t="s">
        <v>269</v>
      </c>
    </row>
    <row r="28" spans="1:3" ht="51" x14ac:dyDescent="0.2">
      <c r="A28" s="27">
        <v>38607</v>
      </c>
      <c r="B28" s="26" t="s">
        <v>196</v>
      </c>
      <c r="C28" s="5" t="s">
        <v>269</v>
      </c>
    </row>
    <row r="29" spans="1:3" x14ac:dyDescent="0.2">
      <c r="A29" s="27">
        <v>38607</v>
      </c>
      <c r="B29" s="26" t="s">
        <v>197</v>
      </c>
      <c r="C29" s="5" t="s">
        <v>269</v>
      </c>
    </row>
    <row r="30" spans="1:3" x14ac:dyDescent="0.2">
      <c r="A30" s="27">
        <v>38607</v>
      </c>
      <c r="B30" s="26" t="s">
        <v>198</v>
      </c>
      <c r="C30" s="5" t="s">
        <v>269</v>
      </c>
    </row>
    <row r="31" spans="1:3" x14ac:dyDescent="0.2">
      <c r="A31" s="27">
        <v>38607</v>
      </c>
      <c r="B31" s="26" t="s">
        <v>199</v>
      </c>
      <c r="C31" s="5" t="s">
        <v>269</v>
      </c>
    </row>
    <row r="32" spans="1:3" x14ac:dyDescent="0.2">
      <c r="A32" s="27">
        <v>38607</v>
      </c>
      <c r="B32" s="26" t="s">
        <v>201</v>
      </c>
      <c r="C32" s="5" t="s">
        <v>269</v>
      </c>
    </row>
    <row r="33" spans="1:3" x14ac:dyDescent="0.2">
      <c r="A33" s="27">
        <v>38607</v>
      </c>
      <c r="B33" s="26" t="s">
        <v>202</v>
      </c>
      <c r="C33" s="5" t="s">
        <v>269</v>
      </c>
    </row>
    <row r="34" spans="1:3" x14ac:dyDescent="0.2">
      <c r="A34" s="27">
        <v>38603</v>
      </c>
      <c r="B34" s="26" t="s">
        <v>278</v>
      </c>
      <c r="C34" s="5" t="s">
        <v>273</v>
      </c>
    </row>
    <row r="35" spans="1:3" x14ac:dyDescent="0.2">
      <c r="A35" s="27">
        <v>38602</v>
      </c>
      <c r="B35" s="26" t="s">
        <v>276</v>
      </c>
      <c r="C35" s="5" t="s">
        <v>273</v>
      </c>
    </row>
    <row r="36" spans="1:3" x14ac:dyDescent="0.2">
      <c r="A36" s="27">
        <v>38596</v>
      </c>
      <c r="B36" s="26" t="s">
        <v>275</v>
      </c>
      <c r="C36" s="5" t="s">
        <v>273</v>
      </c>
    </row>
    <row r="37" spans="1:3" x14ac:dyDescent="0.2">
      <c r="A37" s="27">
        <v>38508</v>
      </c>
      <c r="B37" s="26" t="s">
        <v>272</v>
      </c>
      <c r="C37" s="5" t="s">
        <v>273</v>
      </c>
    </row>
    <row r="38" spans="1:3" x14ac:dyDescent="0.2">
      <c r="A38" s="27">
        <v>38508</v>
      </c>
      <c r="B38" s="26" t="s">
        <v>274</v>
      </c>
      <c r="C38" s="5" t="s">
        <v>273</v>
      </c>
    </row>
    <row r="39" spans="1:3" x14ac:dyDescent="0.2">
      <c r="A39" s="27">
        <v>38485</v>
      </c>
      <c r="B39" s="26" t="s">
        <v>270</v>
      </c>
      <c r="C39" s="5" t="s">
        <v>269</v>
      </c>
    </row>
    <row r="40" spans="1:3" x14ac:dyDescent="0.2">
      <c r="A40" s="27">
        <v>38485</v>
      </c>
      <c r="B40" s="26" t="s">
        <v>271</v>
      </c>
      <c r="C40" s="5" t="s">
        <v>269</v>
      </c>
    </row>
    <row r="41" spans="1:3" x14ac:dyDescent="0.2">
      <c r="A41" s="27">
        <v>38484</v>
      </c>
      <c r="B41" s="26" t="s">
        <v>268</v>
      </c>
      <c r="C41" s="5" t="s">
        <v>269</v>
      </c>
    </row>
  </sheetData>
  <customSheetViews>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1" customWidth="1"/>
    <col min="2" max="2" width="12.85546875" style="20" customWidth="1"/>
    <col min="3" max="18" width="12.7109375" style="20" customWidth="1"/>
    <col min="19" max="21" width="0" style="20" hidden="1" customWidth="1"/>
    <col min="22" max="16384" width="9.140625" style="20"/>
  </cols>
  <sheetData>
    <row r="1" spans="1:21" ht="18" x14ac:dyDescent="0.2">
      <c r="B1" s="235" t="s">
        <v>118</v>
      </c>
      <c r="C1" s="235"/>
      <c r="D1" s="235"/>
      <c r="E1" s="235"/>
      <c r="F1" s="235"/>
      <c r="G1" s="235"/>
      <c r="H1" s="235"/>
      <c r="I1" s="235"/>
      <c r="J1" s="235"/>
      <c r="K1" s="235"/>
      <c r="L1" s="235"/>
      <c r="M1" s="235"/>
      <c r="N1" s="235"/>
      <c r="O1" s="235"/>
      <c r="P1" s="235"/>
      <c r="Q1" s="235"/>
      <c r="R1" s="235"/>
    </row>
    <row r="2" spans="1:21" x14ac:dyDescent="0.2">
      <c r="B2" s="236" t="s">
        <v>174</v>
      </c>
      <c r="C2" s="236"/>
      <c r="D2" s="236"/>
      <c r="E2" s="236"/>
      <c r="F2" s="236"/>
      <c r="G2" s="236"/>
      <c r="H2" s="236"/>
      <c r="I2" s="236"/>
      <c r="J2" s="236"/>
      <c r="K2" s="236"/>
      <c r="L2" s="236"/>
      <c r="M2" s="236"/>
      <c r="N2" s="236"/>
      <c r="O2" s="236"/>
      <c r="P2" s="236"/>
      <c r="Q2" s="236"/>
      <c r="R2" s="236"/>
    </row>
    <row r="3" spans="1:21" ht="38.25" x14ac:dyDescent="0.2">
      <c r="A3" s="22" t="s">
        <v>65</v>
      </c>
      <c r="B3" s="23" t="s">
        <v>111</v>
      </c>
      <c r="C3" s="23" t="s">
        <v>171</v>
      </c>
      <c r="D3" s="23" t="s">
        <v>172</v>
      </c>
      <c r="E3" s="23" t="s">
        <v>178</v>
      </c>
      <c r="F3" s="23" t="s">
        <v>123</v>
      </c>
      <c r="G3" s="23" t="s">
        <v>112</v>
      </c>
      <c r="H3" s="23" t="s">
        <v>113</v>
      </c>
      <c r="I3" s="23" t="s">
        <v>66</v>
      </c>
      <c r="J3" s="23" t="s">
        <v>126</v>
      </c>
      <c r="K3" s="23" t="s">
        <v>124</v>
      </c>
      <c r="L3" s="23" t="s">
        <v>122</v>
      </c>
      <c r="M3" s="23" t="s">
        <v>131</v>
      </c>
      <c r="N3" s="23" t="s">
        <v>116</v>
      </c>
      <c r="O3" s="23" t="s">
        <v>176</v>
      </c>
      <c r="P3" s="23" t="s">
        <v>114</v>
      </c>
      <c r="Q3" s="23" t="s">
        <v>117</v>
      </c>
      <c r="R3" s="23" t="s">
        <v>121</v>
      </c>
    </row>
    <row r="4" spans="1:21" x14ac:dyDescent="0.2">
      <c r="A4" s="23" t="str">
        <f>Master!A6</f>
        <v>Alabama</v>
      </c>
      <c r="B4" s="21" t="e">
        <f>IF(Master!#REF!="yes",TRUE,FALSE)</f>
        <v>#REF!</v>
      </c>
      <c r="C4" s="21" t="b">
        <f>IF(Master!E6="yes",TRUE,FALSE)</f>
        <v>0</v>
      </c>
      <c r="D4" s="21" t="e">
        <f>IF(Master!#REF!="yes",TRUE,FALSE)</f>
        <v>#REF!</v>
      </c>
      <c r="E4" s="21" t="b">
        <f>IF(Master!L6="yes",TRUE,FALSE)</f>
        <v>0</v>
      </c>
      <c r="F4" s="21" t="b">
        <f>IF(Master!M6="yes",TRUE,FALSE)</f>
        <v>1</v>
      </c>
      <c r="G4" s="21" t="e">
        <f>IF(Master!#REF!="yes",TRUE,FALSE)</f>
        <v>#REF!</v>
      </c>
      <c r="H4" s="21" t="b">
        <f>IF(Master!F6&gt;="18",TRUE,FALSE)</f>
        <v>1</v>
      </c>
      <c r="I4" s="21" t="e">
        <f>IF(Master!#REF!="yes",TRUE,FALSE)</f>
        <v>#REF!</v>
      </c>
      <c r="J4" s="21" t="b">
        <f>IF(Master!BC6="yes",FALSE,TRUE)</f>
        <v>1</v>
      </c>
      <c r="K4" s="21" t="b">
        <f>IF(Master!AN6="yes",TRUE,FALSE)</f>
        <v>0</v>
      </c>
      <c r="L4" s="21" t="b">
        <f>IF(Master!AO6="yes",TRUE,FALSE)</f>
        <v>0</v>
      </c>
      <c r="M4" s="21" t="e">
        <f>IF(Master!#REF!="yes",TRUE,FALSE)</f>
        <v>#REF!</v>
      </c>
      <c r="N4" s="21" t="b">
        <f>IF(Master!Q6="yes",TRUE,FALSE)</f>
        <v>1</v>
      </c>
      <c r="O4" s="21" t="b">
        <f>IF(Master!AV6="NO",FALSE,TRUE)</f>
        <v>1</v>
      </c>
      <c r="P4" s="21" t="e">
        <f>IF(Master!#REF!="yes",TRUE,FALSE)</f>
        <v>#REF!</v>
      </c>
      <c r="Q4" s="21" t="b">
        <f>IF(Master!BA6="None",FALSE,TRUE)</f>
        <v>1</v>
      </c>
      <c r="R4" s="21">
        <f>SUM(S4:U4)</f>
        <v>5</v>
      </c>
      <c r="S4" s="20">
        <f>COUNTIF(B4:I4,TRUE)</f>
        <v>2</v>
      </c>
      <c r="T4" s="20">
        <f>COUNTIF(J4,FALSE)</f>
        <v>0</v>
      </c>
      <c r="U4" s="20">
        <f>COUNTIF(K4:Q4,TRUE)</f>
        <v>3</v>
      </c>
    </row>
    <row r="5" spans="1:21" x14ac:dyDescent="0.2">
      <c r="A5" s="23" t="str">
        <f>Master!A7</f>
        <v>Alaska</v>
      </c>
      <c r="B5" s="21" t="e">
        <f>IF(Master!#REF!="yes",TRUE,FALSE)</f>
        <v>#REF!</v>
      </c>
      <c r="C5" s="21" t="b">
        <f>IF(Master!E7="yes",TRUE,FALSE)</f>
        <v>0</v>
      </c>
      <c r="D5" s="21" t="e">
        <f>IF(Master!#REF!="yes",TRUE,FALSE)</f>
        <v>#REF!</v>
      </c>
      <c r="E5" s="21" t="b">
        <f>IF(Master!L7="yes",TRUE,FALSE)</f>
        <v>0</v>
      </c>
      <c r="F5" s="21" t="b">
        <f>IF(Master!M7="yes",TRUE,FALSE)</f>
        <v>0</v>
      </c>
      <c r="G5" s="21" t="e">
        <f>IF(Master!#REF!="yes",TRUE,FALSE)</f>
        <v>#REF!</v>
      </c>
      <c r="H5" s="21" t="b">
        <f>IF(Master!F7&gt;="18",TRUE,FALSE)</f>
        <v>1</v>
      </c>
      <c r="I5" s="21" t="e">
        <f>IF(Master!#REF!="yes",TRUE,FALSE)</f>
        <v>#REF!</v>
      </c>
      <c r="J5" s="21" t="b">
        <f>IF(Master!BC7="yes",FALSE,TRUE)</f>
        <v>1</v>
      </c>
      <c r="K5" s="21" t="b">
        <f>IF(Master!AN7="yes",TRUE,FALSE)</f>
        <v>0</v>
      </c>
      <c r="L5" s="21" t="b">
        <f>IF(Master!AO7="yes",TRUE,FALSE)</f>
        <v>0</v>
      </c>
      <c r="M5" s="21" t="e">
        <f>IF(Master!#REF!="yes",TRUE,FALSE)</f>
        <v>#REF!</v>
      </c>
      <c r="N5" s="21" t="b">
        <f>IF(Master!Q7="yes",TRUE,FALSE)</f>
        <v>1</v>
      </c>
      <c r="O5" s="21" t="b">
        <f>IF(Master!AV7="NO",FALSE,TRUE)</f>
        <v>1</v>
      </c>
      <c r="P5" s="21" t="e">
        <f>IF(Master!#REF!="yes",TRUE,FALSE)</f>
        <v>#REF!</v>
      </c>
      <c r="Q5" s="21" t="b">
        <f>IF(Master!BA7="None",FALSE,TRUE)</f>
        <v>0</v>
      </c>
      <c r="R5" s="21">
        <f t="shared" ref="R5:R54" si="0">SUM(S5:U5)</f>
        <v>3</v>
      </c>
      <c r="S5" s="20">
        <f t="shared" ref="S5:S54" si="1">COUNTIF(B5:I5,TRUE)</f>
        <v>1</v>
      </c>
      <c r="T5" s="20">
        <f t="shared" ref="T5:T54" si="2">COUNTIF(J5,FALSE)</f>
        <v>0</v>
      </c>
      <c r="U5" s="20">
        <f t="shared" ref="U5:U54" si="3">COUNTIF(K5:Q5,TRUE)</f>
        <v>2</v>
      </c>
    </row>
    <row r="6" spans="1:21" x14ac:dyDescent="0.2">
      <c r="A6" s="23" t="str">
        <f>Master!A8</f>
        <v>Arizona</v>
      </c>
      <c r="B6" s="21" t="e">
        <f>IF(Master!#REF!="yes",TRUE,FALSE)</f>
        <v>#REF!</v>
      </c>
      <c r="C6" s="21" t="b">
        <f>IF(Master!E8="yes",TRUE,FALSE)</f>
        <v>0</v>
      </c>
      <c r="D6" s="21" t="e">
        <f>IF(Master!#REF!="yes",TRUE,FALSE)</f>
        <v>#REF!</v>
      </c>
      <c r="E6" s="21" t="b">
        <f>IF(Master!L8="yes",TRUE,FALSE)</f>
        <v>1</v>
      </c>
      <c r="F6" s="21" t="b">
        <f>IF(Master!M8="yes",TRUE,FALSE)</f>
        <v>0</v>
      </c>
      <c r="G6" s="21" t="e">
        <f>IF(Master!#REF!="yes",TRUE,FALSE)</f>
        <v>#REF!</v>
      </c>
      <c r="H6" s="21" t="b">
        <f>IF(Master!F8&gt;="18",TRUE,FALSE)</f>
        <v>1</v>
      </c>
      <c r="I6" s="21" t="e">
        <f>IF(Master!#REF!="yes",TRUE,FALSE)</f>
        <v>#REF!</v>
      </c>
      <c r="J6" s="21" t="b">
        <f>IF(Master!BC8="yes",FALSE,TRUE)</f>
        <v>1</v>
      </c>
      <c r="K6" s="21" t="b">
        <f>IF(Master!AN8="yes",TRUE,FALSE)</f>
        <v>1</v>
      </c>
      <c r="L6" s="21" t="b">
        <f>IF(Master!AO8="yes",TRUE,FALSE)</f>
        <v>1</v>
      </c>
      <c r="M6" s="21" t="e">
        <f>IF(Master!#REF!="yes",TRUE,FALSE)</f>
        <v>#REF!</v>
      </c>
      <c r="N6" s="21" t="b">
        <f>IF(Master!Q8="yes",TRUE,FALSE)</f>
        <v>0</v>
      </c>
      <c r="O6" s="21" t="b">
        <f>IF(Master!AV8="NO",FALSE,TRUE)</f>
        <v>1</v>
      </c>
      <c r="P6" s="21" t="e">
        <f>IF(Master!#REF!="yes",TRUE,FALSE)</f>
        <v>#REF!</v>
      </c>
      <c r="Q6" s="21" t="b">
        <f>IF(Master!BA8="None",FALSE,TRUE)</f>
        <v>1</v>
      </c>
      <c r="R6" s="21">
        <f t="shared" si="0"/>
        <v>6</v>
      </c>
      <c r="S6" s="20">
        <f t="shared" si="1"/>
        <v>2</v>
      </c>
      <c r="T6" s="20">
        <f t="shared" si="2"/>
        <v>0</v>
      </c>
      <c r="U6" s="20">
        <f t="shared" si="3"/>
        <v>4</v>
      </c>
    </row>
    <row r="7" spans="1:21" x14ac:dyDescent="0.2">
      <c r="A7" s="23" t="str">
        <f>Master!A9</f>
        <v>Arkansas</v>
      </c>
      <c r="B7" s="21" t="e">
        <f>IF(Master!#REF!="yes",TRUE,FALSE)</f>
        <v>#REF!</v>
      </c>
      <c r="C7" s="21" t="b">
        <f>IF(Master!E9="yes",TRUE,FALSE)</f>
        <v>1</v>
      </c>
      <c r="D7" s="21" t="e">
        <f>IF(Master!#REF!="yes",TRUE,FALSE)</f>
        <v>#REF!</v>
      </c>
      <c r="E7" s="21" t="b">
        <f>IF(Master!L9="yes",TRUE,FALSE)</f>
        <v>0</v>
      </c>
      <c r="F7" s="21" t="b">
        <f>IF(Master!M9="yes",TRUE,FALSE)</f>
        <v>1</v>
      </c>
      <c r="G7" s="21" t="e">
        <f>IF(Master!#REF!="yes",TRUE,FALSE)</f>
        <v>#REF!</v>
      </c>
      <c r="H7" s="21" t="b">
        <f>IF(Master!F9&gt;="18",TRUE,FALSE)</f>
        <v>1</v>
      </c>
      <c r="I7" s="21" t="e">
        <f>IF(Master!#REF!="yes",TRUE,FALSE)</f>
        <v>#REF!</v>
      </c>
      <c r="J7" s="21" t="b">
        <f>IF(Master!BC9="yes",FALSE,TRUE)</f>
        <v>1</v>
      </c>
      <c r="K7" s="21" t="b">
        <f>IF(Master!AN9="yes",TRUE,FALSE)</f>
        <v>0</v>
      </c>
      <c r="L7" s="21" t="b">
        <f>IF(Master!AO9="yes",TRUE,FALSE)</f>
        <v>1</v>
      </c>
      <c r="M7" s="21" t="e">
        <f>IF(Master!#REF!="yes",TRUE,FALSE)</f>
        <v>#REF!</v>
      </c>
      <c r="N7" s="21" t="b">
        <f>IF(Master!Q9="yes",TRUE,FALSE)</f>
        <v>1</v>
      </c>
      <c r="O7" s="21" t="b">
        <f>IF(Master!AV9="NO",FALSE,TRUE)</f>
        <v>1</v>
      </c>
      <c r="P7" s="21" t="e">
        <f>IF(Master!#REF!="yes",TRUE,FALSE)</f>
        <v>#REF!</v>
      </c>
      <c r="Q7" s="21" t="b">
        <f>IF(Master!BA9="None",FALSE,TRUE)</f>
        <v>1</v>
      </c>
      <c r="R7" s="21">
        <f t="shared" si="0"/>
        <v>7</v>
      </c>
      <c r="S7" s="20">
        <f t="shared" si="1"/>
        <v>3</v>
      </c>
      <c r="T7" s="20">
        <f t="shared" si="2"/>
        <v>0</v>
      </c>
      <c r="U7" s="20">
        <f t="shared" si="3"/>
        <v>4</v>
      </c>
    </row>
    <row r="8" spans="1:21" x14ac:dyDescent="0.2">
      <c r="A8" s="23" t="str">
        <f>Master!A10</f>
        <v>California</v>
      </c>
      <c r="B8" s="21" t="e">
        <f>IF(Master!#REF!="yes",TRUE,FALSE)</f>
        <v>#REF!</v>
      </c>
      <c r="C8" s="21" t="b">
        <f>IF(Master!E10="yes",TRUE,FALSE)</f>
        <v>1</v>
      </c>
      <c r="D8" s="21" t="e">
        <f>IF(Master!#REF!="yes",TRUE,FALSE)</f>
        <v>#REF!</v>
      </c>
      <c r="E8" s="21" t="b">
        <f>IF(Master!L10="yes",TRUE,FALSE)</f>
        <v>1</v>
      </c>
      <c r="F8" s="21" t="b">
        <f>IF(Master!M10="yes",TRUE,FALSE)</f>
        <v>1</v>
      </c>
      <c r="G8" s="21" t="e">
        <f>IF(Master!#REF!="yes",TRUE,FALSE)</f>
        <v>#REF!</v>
      </c>
      <c r="H8" s="21" t="b">
        <f>IF(Master!F10&gt;="18",TRUE,FALSE)</f>
        <v>1</v>
      </c>
      <c r="I8" s="21" t="e">
        <f>IF(Master!#REF!="yes",TRUE,FALSE)</f>
        <v>#REF!</v>
      </c>
      <c r="J8" s="21" t="b">
        <f>IF(Master!BC10="yes",FALSE,TRUE)</f>
        <v>1</v>
      </c>
      <c r="K8" s="21" t="b">
        <f>IF(Master!AN10="yes",TRUE,FALSE)</f>
        <v>0</v>
      </c>
      <c r="L8" s="21" t="b">
        <f>IF(Master!AO10="yes",TRUE,FALSE)</f>
        <v>1</v>
      </c>
      <c r="M8" s="21" t="e">
        <f>IF(Master!#REF!="yes",TRUE,FALSE)</f>
        <v>#REF!</v>
      </c>
      <c r="N8" s="21" t="b">
        <f>IF(Master!Q10="yes",TRUE,FALSE)</f>
        <v>1</v>
      </c>
      <c r="O8" s="21" t="b">
        <f>IF(Master!AV10="NO",FALSE,TRUE)</f>
        <v>1</v>
      </c>
      <c r="P8" s="21" t="e">
        <f>IF(Master!#REF!="yes",TRUE,FALSE)</f>
        <v>#REF!</v>
      </c>
      <c r="Q8" s="21" t="b">
        <f>IF(Master!BA10="None",FALSE,TRUE)</f>
        <v>1</v>
      </c>
      <c r="R8" s="21">
        <f t="shared" si="0"/>
        <v>8</v>
      </c>
      <c r="S8" s="20">
        <f t="shared" si="1"/>
        <v>4</v>
      </c>
      <c r="T8" s="20">
        <f t="shared" si="2"/>
        <v>0</v>
      </c>
      <c r="U8" s="20">
        <f t="shared" si="3"/>
        <v>4</v>
      </c>
    </row>
    <row r="9" spans="1:21" x14ac:dyDescent="0.2">
      <c r="A9" s="23" t="str">
        <f>Master!A11</f>
        <v>Colorado</v>
      </c>
      <c r="B9" s="21" t="e">
        <f>IF(Master!#REF!="yes",TRUE,FALSE)</f>
        <v>#REF!</v>
      </c>
      <c r="C9" s="21" t="b">
        <f>IF(Master!E11="yes",TRUE,FALSE)</f>
        <v>0</v>
      </c>
      <c r="D9" s="21" t="e">
        <f>IF(Master!#REF!="yes",TRUE,FALSE)</f>
        <v>#REF!</v>
      </c>
      <c r="E9" s="21" t="b">
        <f>IF(Master!L11="yes",TRUE,FALSE)</f>
        <v>0</v>
      </c>
      <c r="F9" s="21" t="b">
        <f>IF(Master!M11="yes",TRUE,FALSE)</f>
        <v>1</v>
      </c>
      <c r="G9" s="21" t="e">
        <f>IF(Master!#REF!="yes",TRUE,FALSE)</f>
        <v>#REF!</v>
      </c>
      <c r="H9" s="21" t="b">
        <f>IF(Master!F11&gt;="18",TRUE,FALSE)</f>
        <v>1</v>
      </c>
      <c r="I9" s="21" t="e">
        <f>IF(Master!#REF!="yes",TRUE,FALSE)</f>
        <v>#REF!</v>
      </c>
      <c r="J9" s="21" t="b">
        <f>IF(Master!BC11="yes",FALSE,TRUE)</f>
        <v>1</v>
      </c>
      <c r="K9" s="21" t="b">
        <f>IF(Master!AN11="yes",TRUE,FALSE)</f>
        <v>1</v>
      </c>
      <c r="L9" s="21" t="b">
        <f>IF(Master!AO11="yes",TRUE,FALSE)</f>
        <v>1</v>
      </c>
      <c r="M9" s="21" t="e">
        <f>IF(Master!#REF!="yes",TRUE,FALSE)</f>
        <v>#REF!</v>
      </c>
      <c r="N9" s="21" t="b">
        <f>IF(Master!Q11="yes",TRUE,FALSE)</f>
        <v>1</v>
      </c>
      <c r="O9" s="21" t="b">
        <f>IF(Master!AV11="NO",FALSE,TRUE)</f>
        <v>1</v>
      </c>
      <c r="P9" s="21" t="e">
        <f>IF(Master!#REF!="yes",TRUE,FALSE)</f>
        <v>#REF!</v>
      </c>
      <c r="Q9" s="21" t="b">
        <f>IF(Master!BA11="None",FALSE,TRUE)</f>
        <v>1</v>
      </c>
      <c r="R9" s="21">
        <f t="shared" si="0"/>
        <v>7</v>
      </c>
      <c r="S9" s="20">
        <f t="shared" si="1"/>
        <v>2</v>
      </c>
      <c r="T9" s="20">
        <f t="shared" si="2"/>
        <v>0</v>
      </c>
      <c r="U9" s="20">
        <f t="shared" si="3"/>
        <v>5</v>
      </c>
    </row>
    <row r="10" spans="1:21" x14ac:dyDescent="0.2">
      <c r="A10" s="23" t="str">
        <f>Master!A12</f>
        <v>Connecticut</v>
      </c>
      <c r="B10" s="21" t="e">
        <f>IF(Master!#REF!="yes",TRUE,FALSE)</f>
        <v>#REF!</v>
      </c>
      <c r="C10" s="21" t="b">
        <f>IF(Master!E12="yes",TRUE,FALSE)</f>
        <v>1</v>
      </c>
      <c r="D10" s="21" t="e">
        <f>IF(Master!#REF!="yes",TRUE,FALSE)</f>
        <v>#REF!</v>
      </c>
      <c r="E10" s="21" t="b">
        <f>IF(Master!L12="yes",TRUE,FALSE)</f>
        <v>1</v>
      </c>
      <c r="F10" s="21" t="b">
        <f>IF(Master!M12="yes",TRUE,FALSE)</f>
        <v>1</v>
      </c>
      <c r="G10" s="21" t="e">
        <f>IF(Master!#REF!="yes",TRUE,FALSE)</f>
        <v>#REF!</v>
      </c>
      <c r="H10" s="21" t="b">
        <f>IF(Master!F12&gt;="18",TRUE,FALSE)</f>
        <v>1</v>
      </c>
      <c r="I10" s="21" t="e">
        <f>IF(Master!#REF!="yes",TRUE,FALSE)</f>
        <v>#REF!</v>
      </c>
      <c r="J10" s="21" t="b">
        <f>IF(Master!BC12="yes",FALSE,TRUE)</f>
        <v>0</v>
      </c>
      <c r="K10" s="21" t="b">
        <f>IF(Master!AN12="yes",TRUE,FALSE)</f>
        <v>1</v>
      </c>
      <c r="L10" s="21" t="b">
        <f>IF(Master!AO12="yes",TRUE,FALSE)</f>
        <v>1</v>
      </c>
      <c r="M10" s="21" t="e">
        <f>IF(Master!#REF!="yes",TRUE,FALSE)</f>
        <v>#REF!</v>
      </c>
      <c r="N10" s="21" t="b">
        <f>IF(Master!Q12="yes",TRUE,FALSE)</f>
        <v>1</v>
      </c>
      <c r="O10" s="21" t="b">
        <f>IF(Master!AV12="NO",FALSE,TRUE)</f>
        <v>1</v>
      </c>
      <c r="P10" s="21" t="e">
        <f>IF(Master!#REF!="yes",TRUE,FALSE)</f>
        <v>#REF!</v>
      </c>
      <c r="Q10" s="21" t="b">
        <f>IF(Master!BA12="None",FALSE,TRUE)</f>
        <v>1</v>
      </c>
      <c r="R10" s="21">
        <f t="shared" si="0"/>
        <v>10</v>
      </c>
      <c r="S10" s="20">
        <f t="shared" si="1"/>
        <v>4</v>
      </c>
      <c r="T10" s="20">
        <f t="shared" si="2"/>
        <v>1</v>
      </c>
      <c r="U10" s="20">
        <f t="shared" si="3"/>
        <v>5</v>
      </c>
    </row>
    <row r="11" spans="1:21" x14ac:dyDescent="0.2">
      <c r="A11" s="23" t="str">
        <f>Master!A13</f>
        <v>Delaware</v>
      </c>
      <c r="B11" s="21" t="e">
        <f>IF(Master!#REF!="yes",TRUE,FALSE)</f>
        <v>#REF!</v>
      </c>
      <c r="C11" s="21" t="b">
        <f>IF(Master!E13="yes",TRUE,FALSE)</f>
        <v>0</v>
      </c>
      <c r="D11" s="21" t="e">
        <f>IF(Master!#REF!="yes",TRUE,FALSE)</f>
        <v>#REF!</v>
      </c>
      <c r="E11" s="21" t="b">
        <f>IF(Master!L13="yes",TRUE,FALSE)</f>
        <v>0</v>
      </c>
      <c r="F11" s="21" t="b">
        <f>IF(Master!M13="yes",TRUE,FALSE)</f>
        <v>1</v>
      </c>
      <c r="G11" s="21" t="e">
        <f>IF(Master!#REF!="yes",TRUE,FALSE)</f>
        <v>#REF!</v>
      </c>
      <c r="H11" s="21" t="b">
        <f>IF(Master!F13&gt;="18",TRUE,FALSE)</f>
        <v>1</v>
      </c>
      <c r="I11" s="21" t="e">
        <f>IF(Master!#REF!="yes",TRUE,FALSE)</f>
        <v>#REF!</v>
      </c>
      <c r="J11" s="21" t="b">
        <f>IF(Master!BC13="yes",FALSE,TRUE)</f>
        <v>1</v>
      </c>
      <c r="K11" s="21" t="b">
        <f>IF(Master!AN13="yes",TRUE,FALSE)</f>
        <v>1</v>
      </c>
      <c r="L11" s="21" t="b">
        <f>IF(Master!AO13="yes",TRUE,FALSE)</f>
        <v>1</v>
      </c>
      <c r="M11" s="21" t="e">
        <f>IF(Master!#REF!="yes",TRUE,FALSE)</f>
        <v>#REF!</v>
      </c>
      <c r="N11" s="21" t="b">
        <f>IF(Master!Q13="yes",TRUE,FALSE)</f>
        <v>1</v>
      </c>
      <c r="O11" s="21" t="b">
        <f>IF(Master!AV13="NO",FALSE,TRUE)</f>
        <v>1</v>
      </c>
      <c r="P11" s="21" t="e">
        <f>IF(Master!#REF!="yes",TRUE,FALSE)</f>
        <v>#REF!</v>
      </c>
      <c r="Q11" s="21" t="b">
        <f>IF(Master!BA13="None",FALSE,TRUE)</f>
        <v>1</v>
      </c>
      <c r="R11" s="21">
        <f t="shared" si="0"/>
        <v>7</v>
      </c>
      <c r="S11" s="20">
        <f t="shared" si="1"/>
        <v>2</v>
      </c>
      <c r="T11" s="20">
        <f t="shared" si="2"/>
        <v>0</v>
      </c>
      <c r="U11" s="20">
        <f t="shared" si="3"/>
        <v>5</v>
      </c>
    </row>
    <row r="12" spans="1:21" x14ac:dyDescent="0.2">
      <c r="A12" s="23" t="str">
        <f>Master!A14</f>
        <v>Florida</v>
      </c>
      <c r="B12" s="21" t="e">
        <f>IF(Master!#REF!="yes",TRUE,FALSE)</f>
        <v>#REF!</v>
      </c>
      <c r="C12" s="21" t="b">
        <f>IF(Master!E14="yes",TRUE,FALSE)</f>
        <v>0</v>
      </c>
      <c r="D12" s="21" t="e">
        <f>IF(Master!#REF!="yes",TRUE,FALSE)</f>
        <v>#REF!</v>
      </c>
      <c r="E12" s="21" t="b">
        <f>IF(Master!L14="yes",TRUE,FALSE)</f>
        <v>0</v>
      </c>
      <c r="F12" s="21" t="b">
        <f>IF(Master!M14="yes",TRUE,FALSE)</f>
        <v>1</v>
      </c>
      <c r="G12" s="21" t="e">
        <f>IF(Master!#REF!="yes",TRUE,FALSE)</f>
        <v>#REF!</v>
      </c>
      <c r="H12" s="21" t="b">
        <f>IF(Master!F14&gt;="18",TRUE,FALSE)</f>
        <v>1</v>
      </c>
      <c r="I12" s="21" t="e">
        <f>IF(Master!#REF!="yes",TRUE,FALSE)</f>
        <v>#REF!</v>
      </c>
      <c r="J12" s="21" t="b">
        <f>IF(Master!BC14="yes",FALSE,TRUE)</f>
        <v>1</v>
      </c>
      <c r="K12" s="21" t="b">
        <f>IF(Master!AN14="yes",TRUE,FALSE)</f>
        <v>1</v>
      </c>
      <c r="L12" s="21" t="b">
        <f>IF(Master!AO14="yes",TRUE,FALSE)</f>
        <v>1</v>
      </c>
      <c r="M12" s="21" t="e">
        <f>IF(Master!#REF!="yes",TRUE,FALSE)</f>
        <v>#REF!</v>
      </c>
      <c r="N12" s="21" t="b">
        <f>IF(Master!Q14="yes",TRUE,FALSE)</f>
        <v>1</v>
      </c>
      <c r="O12" s="21" t="b">
        <f>IF(Master!AV14="NO",FALSE,TRUE)</f>
        <v>1</v>
      </c>
      <c r="P12" s="21" t="e">
        <f>IF(Master!#REF!="yes",TRUE,FALSE)</f>
        <v>#REF!</v>
      </c>
      <c r="Q12" s="21" t="b">
        <f>IF(Master!BA14="None",FALSE,TRUE)</f>
        <v>1</v>
      </c>
      <c r="R12" s="21">
        <f t="shared" si="0"/>
        <v>7</v>
      </c>
      <c r="S12" s="20">
        <f t="shared" si="1"/>
        <v>2</v>
      </c>
      <c r="T12" s="20">
        <f t="shared" si="2"/>
        <v>0</v>
      </c>
      <c r="U12" s="20">
        <f t="shared" si="3"/>
        <v>5</v>
      </c>
    </row>
    <row r="13" spans="1:21" x14ac:dyDescent="0.2">
      <c r="A13" s="23" t="str">
        <f>Master!A15</f>
        <v>Georgia</v>
      </c>
      <c r="B13" s="21" t="e">
        <f>IF(Master!#REF!="yes",TRUE,FALSE)</f>
        <v>#REF!</v>
      </c>
      <c r="C13" s="21" t="b">
        <f>IF(Master!E15="yes",TRUE,FALSE)</f>
        <v>0</v>
      </c>
      <c r="D13" s="21" t="e">
        <f>IF(Master!#REF!="yes",TRUE,FALSE)</f>
        <v>#REF!</v>
      </c>
      <c r="E13" s="21" t="b">
        <f>IF(Master!L15="yes",TRUE,FALSE)</f>
        <v>1</v>
      </c>
      <c r="F13" s="21" t="b">
        <f>IF(Master!M15="yes",TRUE,FALSE)</f>
        <v>0</v>
      </c>
      <c r="G13" s="21" t="e">
        <f>IF(Master!#REF!="yes",TRUE,FALSE)</f>
        <v>#REF!</v>
      </c>
      <c r="H13" s="21" t="b">
        <f>IF(Master!F15&gt;="18",TRUE,FALSE)</f>
        <v>1</v>
      </c>
      <c r="I13" s="21" t="e">
        <f>IF(Master!#REF!="yes",TRUE,FALSE)</f>
        <v>#REF!</v>
      </c>
      <c r="J13" s="21" t="b">
        <f>IF(Master!BC15="yes",FALSE,TRUE)</f>
        <v>1</v>
      </c>
      <c r="K13" s="21" t="b">
        <f>IF(Master!AN15="yes",TRUE,FALSE)</f>
        <v>1</v>
      </c>
      <c r="L13" s="21" t="b">
        <f>IF(Master!AO15="yes",TRUE,FALSE)</f>
        <v>1</v>
      </c>
      <c r="M13" s="21" t="e">
        <f>IF(Master!#REF!="yes",TRUE,FALSE)</f>
        <v>#REF!</v>
      </c>
      <c r="N13" s="21" t="b">
        <f>IF(Master!Q15="yes",TRUE,FALSE)</f>
        <v>1</v>
      </c>
      <c r="O13" s="21" t="b">
        <f>IF(Master!AV15="NO",FALSE,TRUE)</f>
        <v>1</v>
      </c>
      <c r="P13" s="21" t="e">
        <f>IF(Master!#REF!="yes",TRUE,FALSE)</f>
        <v>#REF!</v>
      </c>
      <c r="Q13" s="21" t="b">
        <f>IF(Master!BA15="None",FALSE,TRUE)</f>
        <v>1</v>
      </c>
      <c r="R13" s="21">
        <f t="shared" si="0"/>
        <v>7</v>
      </c>
      <c r="S13" s="20">
        <f t="shared" si="1"/>
        <v>2</v>
      </c>
      <c r="T13" s="20">
        <f t="shared" si="2"/>
        <v>0</v>
      </c>
      <c r="U13" s="20">
        <f t="shared" si="3"/>
        <v>5</v>
      </c>
    </row>
    <row r="14" spans="1:21" x14ac:dyDescent="0.2">
      <c r="A14" s="23" t="str">
        <f>Master!A17</f>
        <v>Hawaii</v>
      </c>
      <c r="B14" s="21" t="e">
        <f>IF(Master!#REF!="yes",TRUE,FALSE)</f>
        <v>#REF!</v>
      </c>
      <c r="C14" s="21" t="b">
        <f>IF(Master!E17="yes",TRUE,FALSE)</f>
        <v>1</v>
      </c>
      <c r="D14" s="21" t="e">
        <f>IF(Master!#REF!="yes",TRUE,FALSE)</f>
        <v>#REF!</v>
      </c>
      <c r="E14" s="21" t="b">
        <f>IF(Master!L17="yes",TRUE,FALSE)</f>
        <v>0</v>
      </c>
      <c r="F14" s="21" t="b">
        <f>IF(Master!M17="yes",TRUE,FALSE)</f>
        <v>1</v>
      </c>
      <c r="G14" s="21" t="e">
        <f>IF(Master!#REF!="yes",TRUE,FALSE)</f>
        <v>#REF!</v>
      </c>
      <c r="H14" s="21" t="b">
        <f>IF(Master!F17&gt;="18",TRUE,FALSE)</f>
        <v>1</v>
      </c>
      <c r="I14" s="21" t="e">
        <f>IF(Master!#REF!="yes",TRUE,FALSE)</f>
        <v>#REF!</v>
      </c>
      <c r="J14" s="21" t="b">
        <f>IF(Master!BC17="yes",FALSE,TRUE)</f>
        <v>1</v>
      </c>
      <c r="K14" s="21" t="b">
        <f>IF(Master!AN17="yes",TRUE,FALSE)</f>
        <v>0</v>
      </c>
      <c r="L14" s="21" t="b">
        <f>IF(Master!AO17="yes",TRUE,FALSE)</f>
        <v>1</v>
      </c>
      <c r="M14" s="21" t="e">
        <f>IF(Master!#REF!="yes",TRUE,FALSE)</f>
        <v>#REF!</v>
      </c>
      <c r="N14" s="21" t="b">
        <f>IF(Master!Q17="yes",TRUE,FALSE)</f>
        <v>1</v>
      </c>
      <c r="O14" s="21" t="b">
        <f>IF(Master!AV17="NO",FALSE,TRUE)</f>
        <v>1</v>
      </c>
      <c r="P14" s="21" t="e">
        <f>IF(Master!#REF!="yes",TRUE,FALSE)</f>
        <v>#REF!</v>
      </c>
      <c r="Q14" s="21" t="b">
        <f>IF(Master!BA17="None",FALSE,TRUE)</f>
        <v>1</v>
      </c>
      <c r="R14" s="21">
        <f t="shared" si="0"/>
        <v>7</v>
      </c>
      <c r="S14" s="20">
        <f t="shared" si="1"/>
        <v>3</v>
      </c>
      <c r="T14" s="20">
        <f t="shared" si="2"/>
        <v>0</v>
      </c>
      <c r="U14" s="20">
        <f t="shared" si="3"/>
        <v>4</v>
      </c>
    </row>
    <row r="15" spans="1:21" x14ac:dyDescent="0.2">
      <c r="A15" s="23" t="str">
        <f>Master!A18</f>
        <v>Idaho</v>
      </c>
      <c r="B15" s="21" t="e">
        <f>IF(Master!#REF!="yes",TRUE,FALSE)</f>
        <v>#REF!</v>
      </c>
      <c r="C15" s="21" t="b">
        <f>IF(Master!E18="yes",TRUE,FALSE)</f>
        <v>1</v>
      </c>
      <c r="D15" s="21" t="e">
        <f>IF(Master!#REF!="yes",TRUE,FALSE)</f>
        <v>#REF!</v>
      </c>
      <c r="E15" s="21" t="b">
        <f>IF(Master!L18="yes",TRUE,FALSE)</f>
        <v>0</v>
      </c>
      <c r="F15" s="21" t="b">
        <f>IF(Master!M18="yes",TRUE,FALSE)</f>
        <v>1</v>
      </c>
      <c r="G15" s="21" t="e">
        <f>IF(Master!#REF!="yes",TRUE,FALSE)</f>
        <v>#REF!</v>
      </c>
      <c r="H15" s="21" t="b">
        <f>IF(Master!F18&gt;="18",TRUE,FALSE)</f>
        <v>1</v>
      </c>
      <c r="I15" s="21" t="e">
        <f>IF(Master!#REF!="yes",TRUE,FALSE)</f>
        <v>#REF!</v>
      </c>
      <c r="J15" s="21" t="b">
        <f>IF(Master!BC18="yes",FALSE,TRUE)</f>
        <v>1</v>
      </c>
      <c r="K15" s="21" t="b">
        <f>IF(Master!AN18="yes",TRUE,FALSE)</f>
        <v>0</v>
      </c>
      <c r="L15" s="21" t="b">
        <f>IF(Master!AO18="yes",TRUE,FALSE)</f>
        <v>0</v>
      </c>
      <c r="M15" s="21" t="e">
        <f>IF(Master!#REF!="yes",TRUE,FALSE)</f>
        <v>#REF!</v>
      </c>
      <c r="N15" s="21" t="b">
        <f>IF(Master!Q18="yes",TRUE,FALSE)</f>
        <v>1</v>
      </c>
      <c r="O15" s="21" t="b">
        <f>IF(Master!AV18="NO",FALSE,TRUE)</f>
        <v>1</v>
      </c>
      <c r="P15" s="21" t="e">
        <f>IF(Master!#REF!="yes",TRUE,FALSE)</f>
        <v>#REF!</v>
      </c>
      <c r="Q15" s="21" t="b">
        <f>IF(Master!BA18="None",FALSE,TRUE)</f>
        <v>1</v>
      </c>
      <c r="R15" s="21">
        <f t="shared" si="0"/>
        <v>6</v>
      </c>
      <c r="S15" s="20">
        <f t="shared" si="1"/>
        <v>3</v>
      </c>
      <c r="T15" s="20">
        <f t="shared" si="2"/>
        <v>0</v>
      </c>
      <c r="U15" s="20">
        <f t="shared" si="3"/>
        <v>3</v>
      </c>
    </row>
    <row r="16" spans="1:21" x14ac:dyDescent="0.2">
      <c r="A16" s="23" t="str">
        <f>Master!A19</f>
        <v>Illinois</v>
      </c>
      <c r="B16" s="21" t="e">
        <f>IF(Master!#REF!="yes",TRUE,FALSE)</f>
        <v>#REF!</v>
      </c>
      <c r="C16" s="21" t="b">
        <f>IF(Master!E19="yes",TRUE,FALSE)</f>
        <v>1</v>
      </c>
      <c r="D16" s="21" t="e">
        <f>IF(Master!#REF!="yes",TRUE,FALSE)</f>
        <v>#REF!</v>
      </c>
      <c r="E16" s="21" t="b">
        <f>IF(Master!L19="yes",TRUE,FALSE)</f>
        <v>0</v>
      </c>
      <c r="F16" s="21" t="b">
        <f>IF(Master!M19="yes",TRUE,FALSE)</f>
        <v>1</v>
      </c>
      <c r="G16" s="21" t="e">
        <f>IF(Master!#REF!="yes",TRUE,FALSE)</f>
        <v>#REF!</v>
      </c>
      <c r="H16" s="21" t="b">
        <f>IF(Master!F19&gt;="18",TRUE,FALSE)</f>
        <v>1</v>
      </c>
      <c r="I16" s="21" t="e">
        <f>IF(Master!#REF!="yes",TRUE,FALSE)</f>
        <v>#REF!</v>
      </c>
      <c r="J16" s="21" t="b">
        <f>IF(Master!BC19="yes",FALSE,TRUE)</f>
        <v>0</v>
      </c>
      <c r="K16" s="21" t="b">
        <f>IF(Master!AN19="yes",TRUE,FALSE)</f>
        <v>0</v>
      </c>
      <c r="L16" s="21" t="b">
        <f>IF(Master!AO19="yes",TRUE,FALSE)</f>
        <v>1</v>
      </c>
      <c r="M16" s="21" t="e">
        <f>IF(Master!#REF!="yes",TRUE,FALSE)</f>
        <v>#REF!</v>
      </c>
      <c r="N16" s="21" t="b">
        <f>IF(Master!Q19="yes",TRUE,FALSE)</f>
        <v>1</v>
      </c>
      <c r="O16" s="21" t="b">
        <f>IF(Master!AV19="NO",FALSE,TRUE)</f>
        <v>1</v>
      </c>
      <c r="P16" s="21" t="e">
        <f>IF(Master!#REF!="yes",TRUE,FALSE)</f>
        <v>#REF!</v>
      </c>
      <c r="Q16" s="21" t="b">
        <f>IF(Master!BA19="None",FALSE,TRUE)</f>
        <v>1</v>
      </c>
      <c r="R16" s="21">
        <f t="shared" si="0"/>
        <v>8</v>
      </c>
      <c r="S16" s="20">
        <f t="shared" si="1"/>
        <v>3</v>
      </c>
      <c r="T16" s="20">
        <f t="shared" si="2"/>
        <v>1</v>
      </c>
      <c r="U16" s="20">
        <f t="shared" si="3"/>
        <v>4</v>
      </c>
    </row>
    <row r="17" spans="1:21" x14ac:dyDescent="0.2">
      <c r="A17" s="23" t="str">
        <f>Master!A20</f>
        <v>Indiana</v>
      </c>
      <c r="B17" s="21" t="e">
        <f>IF(Master!#REF!="yes",TRUE,FALSE)</f>
        <v>#REF!</v>
      </c>
      <c r="C17" s="21" t="b">
        <f>IF(Master!E20="yes",TRUE,FALSE)</f>
        <v>1</v>
      </c>
      <c r="D17" s="21" t="e">
        <f>IF(Master!#REF!="yes",TRUE,FALSE)</f>
        <v>#REF!</v>
      </c>
      <c r="E17" s="21" t="b">
        <f>IF(Master!L20="yes",TRUE,FALSE)</f>
        <v>0</v>
      </c>
      <c r="F17" s="21" t="b">
        <f>IF(Master!M20="yes",TRUE,FALSE)</f>
        <v>1</v>
      </c>
      <c r="G17" s="21" t="e">
        <f>IF(Master!#REF!="yes",TRUE,FALSE)</f>
        <v>#REF!</v>
      </c>
      <c r="H17" s="21" t="b">
        <f>IF(Master!F20&gt;="18",TRUE,FALSE)</f>
        <v>1</v>
      </c>
      <c r="I17" s="21" t="e">
        <f>IF(Master!#REF!="yes",TRUE,FALSE)</f>
        <v>#REF!</v>
      </c>
      <c r="J17" s="21" t="b">
        <f>IF(Master!BC20="yes",FALSE,TRUE)</f>
        <v>1</v>
      </c>
      <c r="K17" s="21" t="b">
        <f>IF(Master!AN20="yes",TRUE,FALSE)</f>
        <v>0</v>
      </c>
      <c r="L17" s="21" t="b">
        <f>IF(Master!AO20="yes",TRUE,FALSE)</f>
        <v>1</v>
      </c>
      <c r="M17" s="21" t="e">
        <f>IF(Master!#REF!="yes",TRUE,FALSE)</f>
        <v>#REF!</v>
      </c>
      <c r="N17" s="21" t="b">
        <f>IF(Master!Q20="yes",TRUE,FALSE)</f>
        <v>1</v>
      </c>
      <c r="O17" s="21" t="b">
        <f>IF(Master!AV20="NO",FALSE,TRUE)</f>
        <v>1</v>
      </c>
      <c r="P17" s="21" t="e">
        <f>IF(Master!#REF!="yes",TRUE,FALSE)</f>
        <v>#REF!</v>
      </c>
      <c r="Q17" s="21" t="b">
        <f>IF(Master!BA20="None",FALSE,TRUE)</f>
        <v>1</v>
      </c>
      <c r="R17" s="21">
        <f t="shared" si="0"/>
        <v>7</v>
      </c>
      <c r="S17" s="20">
        <f t="shared" si="1"/>
        <v>3</v>
      </c>
      <c r="T17" s="20">
        <f t="shared" si="2"/>
        <v>0</v>
      </c>
      <c r="U17" s="20">
        <f t="shared" si="3"/>
        <v>4</v>
      </c>
    </row>
    <row r="18" spans="1:21" x14ac:dyDescent="0.2">
      <c r="A18" s="23" t="str">
        <f>Master!A21</f>
        <v>Iowa</v>
      </c>
      <c r="B18" s="21" t="e">
        <f>IF(Master!#REF!="yes",TRUE,FALSE)</f>
        <v>#REF!</v>
      </c>
      <c r="C18" s="21" t="b">
        <f>IF(Master!E21="yes",TRUE,FALSE)</f>
        <v>0</v>
      </c>
      <c r="D18" s="21" t="e">
        <f>IF(Master!#REF!="yes",TRUE,FALSE)</f>
        <v>#REF!</v>
      </c>
      <c r="E18" s="21" t="b">
        <f>IF(Master!L21="yes",TRUE,FALSE)</f>
        <v>0</v>
      </c>
      <c r="F18" s="21" t="b">
        <f>IF(Master!M21="yes",TRUE,FALSE)</f>
        <v>1</v>
      </c>
      <c r="G18" s="21" t="e">
        <f>IF(Master!#REF!="yes",TRUE,FALSE)</f>
        <v>#REF!</v>
      </c>
      <c r="H18" s="21" t="b">
        <f>IF(Master!F21&gt;="18",TRUE,FALSE)</f>
        <v>1</v>
      </c>
      <c r="I18" s="21" t="e">
        <f>IF(Master!#REF!="yes",TRUE,FALSE)</f>
        <v>#REF!</v>
      </c>
      <c r="J18" s="21" t="b">
        <f>IF(Master!BC21="yes",FALSE,TRUE)</f>
        <v>1</v>
      </c>
      <c r="K18" s="21" t="b">
        <f>IF(Master!AN21="yes",TRUE,FALSE)</f>
        <v>0</v>
      </c>
      <c r="L18" s="21" t="b">
        <f>IF(Master!AO21="yes",TRUE,FALSE)</f>
        <v>1</v>
      </c>
      <c r="M18" s="21" t="e">
        <f>IF(Master!#REF!="yes",TRUE,FALSE)</f>
        <v>#REF!</v>
      </c>
      <c r="N18" s="21" t="b">
        <f>IF(Master!Q21="yes",TRUE,FALSE)</f>
        <v>1</v>
      </c>
      <c r="O18" s="21" t="b">
        <f>IF(Master!AV21="NO",FALSE,TRUE)</f>
        <v>1</v>
      </c>
      <c r="P18" s="21" t="e">
        <f>IF(Master!#REF!="yes",TRUE,FALSE)</f>
        <v>#REF!</v>
      </c>
      <c r="Q18" s="21" t="b">
        <f>IF(Master!BA21="None",FALSE,TRUE)</f>
        <v>1</v>
      </c>
      <c r="R18" s="21">
        <f t="shared" si="0"/>
        <v>6</v>
      </c>
      <c r="S18" s="20">
        <f t="shared" si="1"/>
        <v>2</v>
      </c>
      <c r="T18" s="20">
        <f t="shared" si="2"/>
        <v>0</v>
      </c>
      <c r="U18" s="20">
        <f t="shared" si="3"/>
        <v>4</v>
      </c>
    </row>
    <row r="19" spans="1:21" x14ac:dyDescent="0.2">
      <c r="A19" s="23" t="str">
        <f>Master!A22</f>
        <v>Kansas</v>
      </c>
      <c r="B19" s="21" t="e">
        <f>IF(Master!#REF!="yes",TRUE,FALSE)</f>
        <v>#REF!</v>
      </c>
      <c r="C19" s="21" t="b">
        <f>IF(Master!E22="yes",TRUE,FALSE)</f>
        <v>1</v>
      </c>
      <c r="D19" s="21" t="e">
        <f>IF(Master!#REF!="yes",TRUE,FALSE)</f>
        <v>#REF!</v>
      </c>
      <c r="E19" s="21" t="b">
        <f>IF(Master!L22="yes",TRUE,FALSE)</f>
        <v>1</v>
      </c>
      <c r="F19" s="21" t="b">
        <f>IF(Master!M22="yes",TRUE,FALSE)</f>
        <v>1</v>
      </c>
      <c r="G19" s="21" t="e">
        <f>IF(Master!#REF!="yes",TRUE,FALSE)</f>
        <v>#REF!</v>
      </c>
      <c r="H19" s="21" t="b">
        <f>IF(Master!F22&gt;="18",TRUE,FALSE)</f>
        <v>1</v>
      </c>
      <c r="I19" s="21" t="e">
        <f>IF(Master!#REF!="yes",TRUE,FALSE)</f>
        <v>#REF!</v>
      </c>
      <c r="J19" s="21" t="b">
        <f>IF(Master!BC22="yes",FALSE,TRUE)</f>
        <v>1</v>
      </c>
      <c r="K19" s="21" t="b">
        <f>IF(Master!AN22="yes",TRUE,FALSE)</f>
        <v>1</v>
      </c>
      <c r="L19" s="21" t="b">
        <f>IF(Master!AO22="yes",TRUE,FALSE)</f>
        <v>1</v>
      </c>
      <c r="M19" s="21" t="e">
        <f>IF(Master!#REF!="yes",TRUE,FALSE)</f>
        <v>#REF!</v>
      </c>
      <c r="N19" s="21" t="b">
        <f>IF(Master!Q22="yes",TRUE,FALSE)</f>
        <v>1</v>
      </c>
      <c r="O19" s="21" t="b">
        <f>IF(Master!AV22="NO",FALSE,TRUE)</f>
        <v>1</v>
      </c>
      <c r="P19" s="21" t="e">
        <f>IF(Master!#REF!="yes",TRUE,FALSE)</f>
        <v>#REF!</v>
      </c>
      <c r="Q19" s="21" t="b">
        <f>IF(Master!BA22="None",FALSE,TRUE)</f>
        <v>1</v>
      </c>
      <c r="R19" s="21">
        <f t="shared" si="0"/>
        <v>9</v>
      </c>
      <c r="S19" s="20">
        <f t="shared" si="1"/>
        <v>4</v>
      </c>
      <c r="T19" s="20">
        <f t="shared" si="2"/>
        <v>0</v>
      </c>
      <c r="U19" s="20">
        <f t="shared" si="3"/>
        <v>5</v>
      </c>
    </row>
    <row r="20" spans="1:21" x14ac:dyDescent="0.2">
      <c r="A20" s="23" t="str">
        <f>Master!A23</f>
        <v>Kentucky</v>
      </c>
      <c r="B20" s="21" t="e">
        <f>IF(Master!#REF!="yes",TRUE,FALSE)</f>
        <v>#REF!</v>
      </c>
      <c r="C20" s="21" t="b">
        <f>IF(Master!E23="yes",TRUE,FALSE)</f>
        <v>0</v>
      </c>
      <c r="D20" s="21" t="e">
        <f>IF(Master!#REF!="yes",TRUE,FALSE)</f>
        <v>#REF!</v>
      </c>
      <c r="E20" s="21" t="b">
        <f>IF(Master!L23="yes",TRUE,FALSE)</f>
        <v>0</v>
      </c>
      <c r="F20" s="21" t="b">
        <f>IF(Master!M23="yes",TRUE,FALSE)</f>
        <v>1</v>
      </c>
      <c r="G20" s="21" t="e">
        <f>IF(Master!#REF!="yes",TRUE,FALSE)</f>
        <v>#REF!</v>
      </c>
      <c r="H20" s="21" t="b">
        <f>IF(Master!F23&gt;="18",TRUE,FALSE)</f>
        <v>1</v>
      </c>
      <c r="I20" s="21" t="e">
        <f>IF(Master!#REF!="yes",TRUE,FALSE)</f>
        <v>#REF!</v>
      </c>
      <c r="J20" s="21" t="b">
        <f>IF(Master!BC23="yes",FALSE,TRUE)</f>
        <v>1</v>
      </c>
      <c r="K20" s="21" t="b">
        <f>IF(Master!AN23="yes",TRUE,FALSE)</f>
        <v>0</v>
      </c>
      <c r="L20" s="21" t="b">
        <f>IF(Master!AO23="yes",TRUE,FALSE)</f>
        <v>0</v>
      </c>
      <c r="M20" s="21" t="e">
        <f>IF(Master!#REF!="yes",TRUE,FALSE)</f>
        <v>#REF!</v>
      </c>
      <c r="N20" s="21" t="b">
        <f>IF(Master!Q23="yes",TRUE,FALSE)</f>
        <v>1</v>
      </c>
      <c r="O20" s="21" t="b">
        <f>IF(Master!AV23="NO",FALSE,TRUE)</f>
        <v>1</v>
      </c>
      <c r="P20" s="21" t="e">
        <f>IF(Master!#REF!="yes",TRUE,FALSE)</f>
        <v>#REF!</v>
      </c>
      <c r="Q20" s="21" t="b">
        <f>IF(Master!BA23="None",FALSE,TRUE)</f>
        <v>1</v>
      </c>
      <c r="R20" s="21">
        <f t="shared" si="0"/>
        <v>5</v>
      </c>
      <c r="S20" s="20">
        <f t="shared" si="1"/>
        <v>2</v>
      </c>
      <c r="T20" s="20">
        <f t="shared" si="2"/>
        <v>0</v>
      </c>
      <c r="U20" s="20">
        <f t="shared" si="3"/>
        <v>3</v>
      </c>
    </row>
    <row r="21" spans="1:21" x14ac:dyDescent="0.2">
      <c r="A21" s="23" t="str">
        <f>Master!A24</f>
        <v>Louisiana</v>
      </c>
      <c r="B21" s="21" t="e">
        <f>IF(Master!#REF!="yes",TRUE,FALSE)</f>
        <v>#REF!</v>
      </c>
      <c r="C21" s="21" t="b">
        <f>IF(Master!E24="yes",TRUE,FALSE)</f>
        <v>0</v>
      </c>
      <c r="D21" s="21" t="e">
        <f>IF(Master!#REF!="yes",TRUE,FALSE)</f>
        <v>#REF!</v>
      </c>
      <c r="E21" s="21" t="b">
        <f>IF(Master!L24="yes",TRUE,FALSE)</f>
        <v>0</v>
      </c>
      <c r="F21" s="21" t="b">
        <f>IF(Master!M24="yes",TRUE,FALSE)</f>
        <v>1</v>
      </c>
      <c r="G21" s="21" t="e">
        <f>IF(Master!#REF!="yes",TRUE,FALSE)</f>
        <v>#REF!</v>
      </c>
      <c r="H21" s="21" t="b">
        <f>IF(Master!F24&gt;="18",TRUE,FALSE)</f>
        <v>1</v>
      </c>
      <c r="I21" s="21" t="e">
        <f>IF(Master!#REF!="yes",TRUE,FALSE)</f>
        <v>#REF!</v>
      </c>
      <c r="J21" s="21" t="b">
        <f>IF(Master!BC24="yes",FALSE,TRUE)</f>
        <v>1</v>
      </c>
      <c r="K21" s="21" t="b">
        <f>IF(Master!AN24="yes",TRUE,FALSE)</f>
        <v>0</v>
      </c>
      <c r="L21" s="21" t="b">
        <f>IF(Master!AO24="yes",TRUE,FALSE)</f>
        <v>1</v>
      </c>
      <c r="M21" s="21" t="e">
        <f>IF(Master!#REF!="yes",TRUE,FALSE)</f>
        <v>#REF!</v>
      </c>
      <c r="N21" s="21" t="b">
        <f>IF(Master!Q24="yes",TRUE,FALSE)</f>
        <v>1</v>
      </c>
      <c r="O21" s="21" t="b">
        <f>IF(Master!AV24="NO",FALSE,TRUE)</f>
        <v>1</v>
      </c>
      <c r="P21" s="21" t="e">
        <f>IF(Master!#REF!="yes",TRUE,FALSE)</f>
        <v>#REF!</v>
      </c>
      <c r="Q21" s="21" t="b">
        <f>IF(Master!BA24="None",FALSE,TRUE)</f>
        <v>1</v>
      </c>
      <c r="R21" s="21">
        <f t="shared" si="0"/>
        <v>6</v>
      </c>
      <c r="S21" s="20">
        <f t="shared" si="1"/>
        <v>2</v>
      </c>
      <c r="T21" s="20">
        <f t="shared" si="2"/>
        <v>0</v>
      </c>
      <c r="U21" s="20">
        <f t="shared" si="3"/>
        <v>4</v>
      </c>
    </row>
    <row r="22" spans="1:21" x14ac:dyDescent="0.2">
      <c r="A22" s="23" t="str">
        <f>Master!A25</f>
        <v>Maine</v>
      </c>
      <c r="B22" s="21" t="e">
        <f>IF(Master!#REF!="yes",TRUE,FALSE)</f>
        <v>#REF!</v>
      </c>
      <c r="C22" s="21" t="b">
        <f>IF(Master!E25="yes",TRUE,FALSE)</f>
        <v>1</v>
      </c>
      <c r="D22" s="21" t="e">
        <f>IF(Master!#REF!="yes",TRUE,FALSE)</f>
        <v>#REF!</v>
      </c>
      <c r="E22" s="21" t="b">
        <f>IF(Master!L25="yes",TRUE,FALSE)</f>
        <v>0</v>
      </c>
      <c r="F22" s="21" t="b">
        <f>IF(Master!M25="yes",TRUE,FALSE)</f>
        <v>0</v>
      </c>
      <c r="G22" s="21" t="e">
        <f>IF(Master!#REF!="yes",TRUE,FALSE)</f>
        <v>#REF!</v>
      </c>
      <c r="H22" s="21" t="b">
        <f>IF(Master!F25&gt;="18",TRUE,FALSE)</f>
        <v>1</v>
      </c>
      <c r="I22" s="21" t="e">
        <f>IF(Master!#REF!="yes",TRUE,FALSE)</f>
        <v>#REF!</v>
      </c>
      <c r="J22" s="21" t="b">
        <f>IF(Master!BC25="yes",FALSE,TRUE)</f>
        <v>0</v>
      </c>
      <c r="K22" s="21" t="b">
        <f>IF(Master!AN25="yes",TRUE,FALSE)</f>
        <v>0</v>
      </c>
      <c r="L22" s="21" t="b">
        <f>IF(Master!AO25="yes",TRUE,FALSE)</f>
        <v>1</v>
      </c>
      <c r="M22" s="21" t="e">
        <f>IF(Master!#REF!="yes",TRUE,FALSE)</f>
        <v>#REF!</v>
      </c>
      <c r="N22" s="21" t="b">
        <f>IF(Master!Q25="yes",TRUE,FALSE)</f>
        <v>1</v>
      </c>
      <c r="O22" s="21" t="b">
        <f>IF(Master!AV25="NO",FALSE,TRUE)</f>
        <v>1</v>
      </c>
      <c r="P22" s="21" t="e">
        <f>IF(Master!#REF!="yes",TRUE,FALSE)</f>
        <v>#REF!</v>
      </c>
      <c r="Q22" s="21" t="b">
        <f>IF(Master!BA25="None",FALSE,TRUE)</f>
        <v>1</v>
      </c>
      <c r="R22" s="21">
        <f t="shared" si="0"/>
        <v>7</v>
      </c>
      <c r="S22" s="20">
        <f t="shared" si="1"/>
        <v>2</v>
      </c>
      <c r="T22" s="20">
        <f t="shared" si="2"/>
        <v>1</v>
      </c>
      <c r="U22" s="20">
        <f t="shared" si="3"/>
        <v>4</v>
      </c>
    </row>
    <row r="23" spans="1:21" x14ac:dyDescent="0.2">
      <c r="A23" s="23" t="str">
        <f>Master!A26</f>
        <v>Maryland</v>
      </c>
      <c r="B23" s="21" t="e">
        <f>IF(Master!#REF!="yes",TRUE,FALSE)</f>
        <v>#REF!</v>
      </c>
      <c r="C23" s="21" t="b">
        <f>IF(Master!E26="yes",TRUE,FALSE)</f>
        <v>0</v>
      </c>
      <c r="D23" s="21" t="e">
        <f>IF(Master!#REF!="yes",TRUE,FALSE)</f>
        <v>#REF!</v>
      </c>
      <c r="E23" s="21" t="b">
        <f>IF(Master!L26="yes",TRUE,FALSE)</f>
        <v>0</v>
      </c>
      <c r="F23" s="21" t="b">
        <f>IF(Master!M26="yes",TRUE,FALSE)</f>
        <v>1</v>
      </c>
      <c r="G23" s="21" t="e">
        <f>IF(Master!#REF!="yes",TRUE,FALSE)</f>
        <v>#REF!</v>
      </c>
      <c r="H23" s="21" t="b">
        <f>IF(Master!F26&gt;="18",TRUE,FALSE)</f>
        <v>1</v>
      </c>
      <c r="I23" s="21" t="e">
        <f>IF(Master!#REF!="yes",TRUE,FALSE)</f>
        <v>#REF!</v>
      </c>
      <c r="J23" s="21" t="b">
        <f>IF(Master!BC26="yes",FALSE,TRUE)</f>
        <v>1</v>
      </c>
      <c r="K23" s="21" t="b">
        <f>IF(Master!AN26="yes",TRUE,FALSE)</f>
        <v>1</v>
      </c>
      <c r="L23" s="21" t="b">
        <f>IF(Master!AO26="yes",TRUE,FALSE)</f>
        <v>1</v>
      </c>
      <c r="M23" s="21" t="e">
        <f>IF(Master!#REF!="yes",TRUE,FALSE)</f>
        <v>#REF!</v>
      </c>
      <c r="N23" s="21" t="b">
        <f>IF(Master!Q26="yes",TRUE,FALSE)</f>
        <v>1</v>
      </c>
      <c r="O23" s="21" t="b">
        <f>IF(Master!AV26="NO",FALSE,TRUE)</f>
        <v>1</v>
      </c>
      <c r="P23" s="21" t="e">
        <f>IF(Master!#REF!="yes",TRUE,FALSE)</f>
        <v>#REF!</v>
      </c>
      <c r="Q23" s="21" t="b">
        <f>IF(Master!BA26="None",FALSE,TRUE)</f>
        <v>1</v>
      </c>
      <c r="R23" s="21">
        <f t="shared" si="0"/>
        <v>7</v>
      </c>
      <c r="S23" s="20">
        <f t="shared" si="1"/>
        <v>2</v>
      </c>
      <c r="T23" s="20">
        <f t="shared" si="2"/>
        <v>0</v>
      </c>
      <c r="U23" s="20">
        <f t="shared" si="3"/>
        <v>5</v>
      </c>
    </row>
    <row r="24" spans="1:21" x14ac:dyDescent="0.2">
      <c r="A24" s="23" t="str">
        <f>Master!A27</f>
        <v>Massachusetts</v>
      </c>
      <c r="B24" s="21" t="e">
        <f>IF(Master!#REF!="yes",TRUE,FALSE)</f>
        <v>#REF!</v>
      </c>
      <c r="C24" s="21" t="b">
        <f>IF(Master!E27="yes",TRUE,FALSE)</f>
        <v>1</v>
      </c>
      <c r="D24" s="21" t="e">
        <f>IF(Master!#REF!="yes",TRUE,FALSE)</f>
        <v>#REF!</v>
      </c>
      <c r="E24" s="21" t="b">
        <f>IF(Master!L27="yes",TRUE,FALSE)</f>
        <v>0</v>
      </c>
      <c r="F24" s="21" t="b">
        <f>IF(Master!M27="yes",TRUE,FALSE)</f>
        <v>1</v>
      </c>
      <c r="G24" s="21" t="e">
        <f>IF(Master!#REF!="yes",TRUE,FALSE)</f>
        <v>#REF!</v>
      </c>
      <c r="H24" s="21" t="b">
        <f>IF(Master!F27&gt;="18",TRUE,FALSE)</f>
        <v>1</v>
      </c>
      <c r="I24" s="21" t="e">
        <f>IF(Master!#REF!="yes",TRUE,FALSE)</f>
        <v>#REF!</v>
      </c>
      <c r="J24" s="21" t="b">
        <f>IF(Master!BC27="yes",FALSE,TRUE)</f>
        <v>0</v>
      </c>
      <c r="K24" s="21" t="b">
        <f>IF(Master!AN27="yes",TRUE,FALSE)</f>
        <v>0</v>
      </c>
      <c r="L24" s="21" t="b">
        <f>IF(Master!AO27="yes",TRUE,FALSE)</f>
        <v>1</v>
      </c>
      <c r="M24" s="21" t="e">
        <f>IF(Master!#REF!="yes",TRUE,FALSE)</f>
        <v>#REF!</v>
      </c>
      <c r="N24" s="21" t="b">
        <f>IF(Master!Q27="yes",TRUE,FALSE)</f>
        <v>1</v>
      </c>
      <c r="O24" s="21" t="b">
        <f>IF(Master!AV27="NO",FALSE,TRUE)</f>
        <v>1</v>
      </c>
      <c r="P24" s="21" t="e">
        <f>IF(Master!#REF!="yes",TRUE,FALSE)</f>
        <v>#REF!</v>
      </c>
      <c r="Q24" s="21" t="b">
        <f>IF(Master!BA27="None",FALSE,TRUE)</f>
        <v>1</v>
      </c>
      <c r="R24" s="21">
        <f t="shared" si="0"/>
        <v>8</v>
      </c>
      <c r="S24" s="20">
        <f t="shared" si="1"/>
        <v>3</v>
      </c>
      <c r="T24" s="20">
        <f t="shared" si="2"/>
        <v>1</v>
      </c>
      <c r="U24" s="20">
        <f t="shared" si="3"/>
        <v>4</v>
      </c>
    </row>
    <row r="25" spans="1:21" x14ac:dyDescent="0.2">
      <c r="A25" s="23" t="str">
        <f>Master!A28</f>
        <v>Michigan</v>
      </c>
      <c r="B25" s="21" t="e">
        <f>IF(Master!#REF!="yes",TRUE,FALSE)</f>
        <v>#REF!</v>
      </c>
      <c r="C25" s="21" t="b">
        <f>IF(Master!E28="yes",TRUE,FALSE)</f>
        <v>0</v>
      </c>
      <c r="D25" s="21" t="e">
        <f>IF(Master!#REF!="yes",TRUE,FALSE)</f>
        <v>#REF!</v>
      </c>
      <c r="E25" s="21" t="b">
        <f>IF(Master!L28="yes",TRUE,FALSE)</f>
        <v>1</v>
      </c>
      <c r="F25" s="21" t="b">
        <f>IF(Master!M28="yes",TRUE,FALSE)</f>
        <v>1</v>
      </c>
      <c r="G25" s="21" t="e">
        <f>IF(Master!#REF!="yes",TRUE,FALSE)</f>
        <v>#REF!</v>
      </c>
      <c r="H25" s="21" t="b">
        <f>IF(Master!F28&gt;="18",TRUE,FALSE)</f>
        <v>1</v>
      </c>
      <c r="I25" s="21" t="e">
        <f>IF(Master!#REF!="yes",TRUE,FALSE)</f>
        <v>#REF!</v>
      </c>
      <c r="J25" s="21" t="b">
        <f>IF(Master!BC28="yes",FALSE,TRUE)</f>
        <v>1</v>
      </c>
      <c r="K25" s="21" t="b">
        <f>IF(Master!AN28="yes",TRUE,FALSE)</f>
        <v>1</v>
      </c>
      <c r="L25" s="21" t="b">
        <f>IF(Master!AO28="yes",TRUE,FALSE)</f>
        <v>1</v>
      </c>
      <c r="M25" s="21" t="e">
        <f>IF(Master!#REF!="yes",TRUE,FALSE)</f>
        <v>#REF!</v>
      </c>
      <c r="N25" s="21" t="b">
        <f>IF(Master!Q28="yes",TRUE,FALSE)</f>
        <v>1</v>
      </c>
      <c r="O25" s="21" t="b">
        <f>IF(Master!AV28="NO",FALSE,TRUE)</f>
        <v>1</v>
      </c>
      <c r="P25" s="21" t="e">
        <f>IF(Master!#REF!="yes",TRUE,FALSE)</f>
        <v>#REF!</v>
      </c>
      <c r="Q25" s="21" t="b">
        <f>IF(Master!BA28="None",FALSE,TRUE)</f>
        <v>1</v>
      </c>
      <c r="R25" s="21">
        <f t="shared" si="0"/>
        <v>8</v>
      </c>
      <c r="S25" s="20">
        <f t="shared" si="1"/>
        <v>3</v>
      </c>
      <c r="T25" s="20">
        <f t="shared" si="2"/>
        <v>0</v>
      </c>
      <c r="U25" s="20">
        <f t="shared" si="3"/>
        <v>5</v>
      </c>
    </row>
    <row r="26" spans="1:21" x14ac:dyDescent="0.2">
      <c r="A26" s="23" t="str">
        <f>Master!A29</f>
        <v>Minnesota</v>
      </c>
      <c r="B26" s="21" t="e">
        <f>IF(Master!#REF!="yes",TRUE,FALSE)</f>
        <v>#REF!</v>
      </c>
      <c r="C26" s="21" t="b">
        <f>IF(Master!E29="yes",TRUE,FALSE)</f>
        <v>1</v>
      </c>
      <c r="D26" s="21" t="e">
        <f>IF(Master!#REF!="yes",TRUE,FALSE)</f>
        <v>#REF!</v>
      </c>
      <c r="E26" s="21" t="b">
        <f>IF(Master!L29="yes",TRUE,FALSE)</f>
        <v>0</v>
      </c>
      <c r="F26" s="21" t="b">
        <f>IF(Master!M29="yes",TRUE,FALSE)</f>
        <v>1</v>
      </c>
      <c r="G26" s="21" t="e">
        <f>IF(Master!#REF!="yes",TRUE,FALSE)</f>
        <v>#REF!</v>
      </c>
      <c r="H26" s="21" t="b">
        <f>IF(Master!F29&gt;="18",TRUE,FALSE)</f>
        <v>1</v>
      </c>
      <c r="I26" s="21" t="e">
        <f>IF(Master!#REF!="yes",TRUE,FALSE)</f>
        <v>#REF!</v>
      </c>
      <c r="J26" s="21" t="b">
        <f>IF(Master!BC29="yes",FALSE,TRUE)</f>
        <v>1</v>
      </c>
      <c r="K26" s="21" t="b">
        <f>IF(Master!AN29="yes",TRUE,FALSE)</f>
        <v>1</v>
      </c>
      <c r="L26" s="21" t="b">
        <f>IF(Master!AO29="yes",TRUE,FALSE)</f>
        <v>1</v>
      </c>
      <c r="M26" s="21" t="e">
        <f>IF(Master!#REF!="yes",TRUE,FALSE)</f>
        <v>#REF!</v>
      </c>
      <c r="N26" s="21" t="b">
        <f>IF(Master!Q29="yes",TRUE,FALSE)</f>
        <v>1</v>
      </c>
      <c r="O26" s="21" t="b">
        <f>IF(Master!AV29="NO",FALSE,TRUE)</f>
        <v>1</v>
      </c>
      <c r="P26" s="21" t="e">
        <f>IF(Master!#REF!="yes",TRUE,FALSE)</f>
        <v>#REF!</v>
      </c>
      <c r="Q26" s="21" t="b">
        <f>IF(Master!BA29="None",FALSE,TRUE)</f>
        <v>1</v>
      </c>
      <c r="R26" s="21">
        <f t="shared" si="0"/>
        <v>8</v>
      </c>
      <c r="S26" s="20">
        <f t="shared" si="1"/>
        <v>3</v>
      </c>
      <c r="T26" s="20">
        <f t="shared" si="2"/>
        <v>0</v>
      </c>
      <c r="U26" s="20">
        <f t="shared" si="3"/>
        <v>5</v>
      </c>
    </row>
    <row r="27" spans="1:21" x14ac:dyDescent="0.2">
      <c r="A27" s="23" t="str">
        <f>Master!A30</f>
        <v>Mississippi</v>
      </c>
      <c r="B27" s="21" t="e">
        <f>IF(Master!#REF!="yes",TRUE,FALSE)</f>
        <v>#REF!</v>
      </c>
      <c r="C27" s="21" t="b">
        <f>IF(Master!E30="yes",TRUE,FALSE)</f>
        <v>0</v>
      </c>
      <c r="D27" s="21" t="e">
        <f>IF(Master!#REF!="yes",TRUE,FALSE)</f>
        <v>#REF!</v>
      </c>
      <c r="E27" s="21" t="b">
        <f>IF(Master!L30="yes",TRUE,FALSE)</f>
        <v>0</v>
      </c>
      <c r="F27" s="21" t="b">
        <f>IF(Master!M30="yes",TRUE,FALSE)</f>
        <v>1</v>
      </c>
      <c r="G27" s="21" t="e">
        <f>IF(Master!#REF!="yes",TRUE,FALSE)</f>
        <v>#REF!</v>
      </c>
      <c r="H27" s="21" t="b">
        <f>IF(Master!F30&gt;="18",TRUE,FALSE)</f>
        <v>1</v>
      </c>
      <c r="I27" s="21" t="e">
        <f>IF(Master!#REF!="yes",TRUE,FALSE)</f>
        <v>#REF!</v>
      </c>
      <c r="J27" s="21" t="b">
        <f>IF(Master!BC30="yes",FALSE,TRUE)</f>
        <v>1</v>
      </c>
      <c r="K27" s="21" t="b">
        <f>IF(Master!AN30="yes",TRUE,FALSE)</f>
        <v>0</v>
      </c>
      <c r="L27" s="21" t="b">
        <f>IF(Master!AO30="yes",TRUE,FALSE)</f>
        <v>1</v>
      </c>
      <c r="M27" s="21" t="e">
        <f>IF(Master!#REF!="yes",TRUE,FALSE)</f>
        <v>#REF!</v>
      </c>
      <c r="N27" s="21" t="b">
        <f>IF(Master!Q30="yes",TRUE,FALSE)</f>
        <v>1</v>
      </c>
      <c r="O27" s="21" t="b">
        <f>IF(Master!AV30="NO",FALSE,TRUE)</f>
        <v>0</v>
      </c>
      <c r="P27" s="21" t="e">
        <f>IF(Master!#REF!="yes",TRUE,FALSE)</f>
        <v>#REF!</v>
      </c>
      <c r="Q27" s="21" t="b">
        <f>IF(Master!BA30="None",FALSE,TRUE)</f>
        <v>0</v>
      </c>
      <c r="R27" s="21">
        <f t="shared" si="0"/>
        <v>4</v>
      </c>
      <c r="S27" s="20">
        <f t="shared" si="1"/>
        <v>2</v>
      </c>
      <c r="T27" s="20">
        <f t="shared" si="2"/>
        <v>0</v>
      </c>
      <c r="U27" s="20">
        <f t="shared" si="3"/>
        <v>2</v>
      </c>
    </row>
    <row r="28" spans="1:21" x14ac:dyDescent="0.2">
      <c r="A28" s="23" t="str">
        <f>Master!A31</f>
        <v>Missouri</v>
      </c>
      <c r="B28" s="21" t="e">
        <f>IF(Master!#REF!="yes",TRUE,FALSE)</f>
        <v>#REF!</v>
      </c>
      <c r="C28" s="21" t="b">
        <f>IF(Master!E31="yes",TRUE,FALSE)</f>
        <v>0</v>
      </c>
      <c r="D28" s="21" t="e">
        <f>IF(Master!#REF!="yes",TRUE,FALSE)</f>
        <v>#REF!</v>
      </c>
      <c r="E28" s="21" t="b">
        <f>IF(Master!L31="yes",TRUE,FALSE)</f>
        <v>1</v>
      </c>
      <c r="F28" s="21" t="b">
        <f>IF(Master!M31="yes",TRUE,FALSE)</f>
        <v>1</v>
      </c>
      <c r="G28" s="21" t="e">
        <f>IF(Master!#REF!="yes",TRUE,FALSE)</f>
        <v>#REF!</v>
      </c>
      <c r="H28" s="21" t="b">
        <f>IF(Master!F31&gt;="18",TRUE,FALSE)</f>
        <v>1</v>
      </c>
      <c r="I28" s="21" t="e">
        <f>IF(Master!#REF!="yes",TRUE,FALSE)</f>
        <v>#REF!</v>
      </c>
      <c r="J28" s="21" t="b">
        <f>IF(Master!BC31="yes",FALSE,TRUE)</f>
        <v>1</v>
      </c>
      <c r="K28" s="21" t="b">
        <f>IF(Master!AN31="yes",TRUE,FALSE)</f>
        <v>1</v>
      </c>
      <c r="L28" s="21" t="b">
        <f>IF(Master!AO31="yes",TRUE,FALSE)</f>
        <v>1</v>
      </c>
      <c r="M28" s="21" t="e">
        <f>IF(Master!#REF!="yes",TRUE,FALSE)</f>
        <v>#REF!</v>
      </c>
      <c r="N28" s="21" t="b">
        <f>IF(Master!Q31="yes",TRUE,FALSE)</f>
        <v>1</v>
      </c>
      <c r="O28" s="21" t="b">
        <f>IF(Master!AV31="NO",FALSE,TRUE)</f>
        <v>1</v>
      </c>
      <c r="P28" s="21" t="e">
        <f>IF(Master!#REF!="yes",TRUE,FALSE)</f>
        <v>#REF!</v>
      </c>
      <c r="Q28" s="21" t="b">
        <f>IF(Master!BA31="None",FALSE,TRUE)</f>
        <v>1</v>
      </c>
      <c r="R28" s="21">
        <f t="shared" si="0"/>
        <v>8</v>
      </c>
      <c r="S28" s="20">
        <f t="shared" si="1"/>
        <v>3</v>
      </c>
      <c r="T28" s="20">
        <f t="shared" si="2"/>
        <v>0</v>
      </c>
      <c r="U28" s="20">
        <f t="shared" si="3"/>
        <v>5</v>
      </c>
    </row>
    <row r="29" spans="1:21" x14ac:dyDescent="0.2">
      <c r="A29" s="23" t="str">
        <f>Master!A32</f>
        <v>Montana</v>
      </c>
      <c r="B29" s="21" t="e">
        <f>IF(Master!#REF!="yes",TRUE,FALSE)</f>
        <v>#REF!</v>
      </c>
      <c r="C29" s="21" t="b">
        <f>IF(Master!E32="yes",TRUE,FALSE)</f>
        <v>0</v>
      </c>
      <c r="D29" s="21" t="e">
        <f>IF(Master!#REF!="yes",TRUE,FALSE)</f>
        <v>#REF!</v>
      </c>
      <c r="E29" s="21" t="b">
        <f>IF(Master!L32="yes",TRUE,FALSE)</f>
        <v>0</v>
      </c>
      <c r="F29" s="21" t="b">
        <f>IF(Master!M32="yes",TRUE,FALSE)</f>
        <v>1</v>
      </c>
      <c r="G29" s="21" t="e">
        <f>IF(Master!#REF!="yes",TRUE,FALSE)</f>
        <v>#REF!</v>
      </c>
      <c r="H29" s="21" t="b">
        <f>IF(Master!F32&gt;="18",TRUE,FALSE)</f>
        <v>1</v>
      </c>
      <c r="I29" s="21" t="e">
        <f>IF(Master!#REF!="yes",TRUE,FALSE)</f>
        <v>#REF!</v>
      </c>
      <c r="J29" s="21" t="b">
        <f>IF(Master!BC32="yes",FALSE,TRUE)</f>
        <v>1</v>
      </c>
      <c r="K29" s="21" t="b">
        <f>IF(Master!AN32="yes",TRUE,FALSE)</f>
        <v>1</v>
      </c>
      <c r="L29" s="21" t="b">
        <f>IF(Master!AO32="yes",TRUE,FALSE)</f>
        <v>1</v>
      </c>
      <c r="M29" s="21" t="e">
        <f>IF(Master!#REF!="yes",TRUE,FALSE)</f>
        <v>#REF!</v>
      </c>
      <c r="N29" s="21" t="b">
        <f>IF(Master!Q32="yes",TRUE,FALSE)</f>
        <v>1</v>
      </c>
      <c r="O29" s="21" t="b">
        <f>IF(Master!AV32="NO",FALSE,TRUE)</f>
        <v>1</v>
      </c>
      <c r="P29" s="21" t="e">
        <f>IF(Master!#REF!="yes",TRUE,FALSE)</f>
        <v>#REF!</v>
      </c>
      <c r="Q29" s="21" t="b">
        <f>IF(Master!BA32="None",FALSE,TRUE)</f>
        <v>1</v>
      </c>
      <c r="R29" s="21">
        <f t="shared" si="0"/>
        <v>7</v>
      </c>
      <c r="S29" s="20">
        <f t="shared" si="1"/>
        <v>2</v>
      </c>
      <c r="T29" s="20">
        <f t="shared" si="2"/>
        <v>0</v>
      </c>
      <c r="U29" s="20">
        <f t="shared" si="3"/>
        <v>5</v>
      </c>
    </row>
    <row r="30" spans="1:21" x14ac:dyDescent="0.2">
      <c r="A30" s="23" t="str">
        <f>Master!A33</f>
        <v>Nebraska</v>
      </c>
      <c r="B30" s="21" t="e">
        <f>IF(Master!#REF!="yes",TRUE,FALSE)</f>
        <v>#REF!</v>
      </c>
      <c r="C30" s="21" t="b">
        <f>IF(Master!E33="yes",TRUE,FALSE)</f>
        <v>0</v>
      </c>
      <c r="D30" s="21" t="e">
        <f>IF(Master!#REF!="yes",TRUE,FALSE)</f>
        <v>#REF!</v>
      </c>
      <c r="E30" s="21" t="b">
        <f>IF(Master!L33="yes",TRUE,FALSE)</f>
        <v>0</v>
      </c>
      <c r="F30" s="21" t="b">
        <f>IF(Master!M33="yes",TRUE,FALSE)</f>
        <v>1</v>
      </c>
      <c r="G30" s="21" t="e">
        <f>IF(Master!#REF!="yes",TRUE,FALSE)</f>
        <v>#REF!</v>
      </c>
      <c r="H30" s="21" t="b">
        <f>IF(Master!F33&gt;="18",TRUE,FALSE)</f>
        <v>1</v>
      </c>
      <c r="I30" s="21" t="e">
        <f>IF(Master!#REF!="yes",TRUE,FALSE)</f>
        <v>#REF!</v>
      </c>
      <c r="J30" s="21" t="b">
        <f>IF(Master!BC33="yes",FALSE,TRUE)</f>
        <v>1</v>
      </c>
      <c r="K30" s="21" t="b">
        <f>IF(Master!AN33="yes",TRUE,FALSE)</f>
        <v>0</v>
      </c>
      <c r="L30" s="21" t="b">
        <f>IF(Master!AO33="yes",TRUE,FALSE)</f>
        <v>1</v>
      </c>
      <c r="M30" s="21" t="e">
        <f>IF(Master!#REF!="yes",TRUE,FALSE)</f>
        <v>#REF!</v>
      </c>
      <c r="N30" s="21" t="b">
        <f>IF(Master!Q33="yes",TRUE,FALSE)</f>
        <v>1</v>
      </c>
      <c r="O30" s="21" t="b">
        <f>IF(Master!AV33="NO",FALSE,TRUE)</f>
        <v>1</v>
      </c>
      <c r="P30" s="21" t="e">
        <f>IF(Master!#REF!="yes",TRUE,FALSE)</f>
        <v>#REF!</v>
      </c>
      <c r="Q30" s="21" t="b">
        <f>IF(Master!BA33="None",FALSE,TRUE)</f>
        <v>1</v>
      </c>
      <c r="R30" s="21">
        <f t="shared" si="0"/>
        <v>6</v>
      </c>
      <c r="S30" s="20">
        <f t="shared" si="1"/>
        <v>2</v>
      </c>
      <c r="T30" s="20">
        <f t="shared" si="2"/>
        <v>0</v>
      </c>
      <c r="U30" s="20">
        <f t="shared" si="3"/>
        <v>4</v>
      </c>
    </row>
    <row r="31" spans="1:21" x14ac:dyDescent="0.2">
      <c r="A31" s="23" t="str">
        <f>Master!A34</f>
        <v>Nevada</v>
      </c>
      <c r="B31" s="21" t="e">
        <f>IF(Master!#REF!="yes",TRUE,FALSE)</f>
        <v>#REF!</v>
      </c>
      <c r="C31" s="21" t="b">
        <f>IF(Master!E34="yes",TRUE,FALSE)</f>
        <v>1</v>
      </c>
      <c r="D31" s="21" t="e">
        <f>IF(Master!#REF!="yes",TRUE,FALSE)</f>
        <v>#REF!</v>
      </c>
      <c r="E31" s="21" t="b">
        <f>IF(Master!L34="yes",TRUE,FALSE)</f>
        <v>0</v>
      </c>
      <c r="F31" s="21" t="b">
        <f>IF(Master!M34="yes",TRUE,FALSE)</f>
        <v>1</v>
      </c>
      <c r="G31" s="21" t="e">
        <f>IF(Master!#REF!="yes",TRUE,FALSE)</f>
        <v>#REF!</v>
      </c>
      <c r="H31" s="21" t="b">
        <f>IF(Master!F34&gt;="18",TRUE,FALSE)</f>
        <v>1</v>
      </c>
      <c r="I31" s="21" t="e">
        <f>IF(Master!#REF!="yes",TRUE,FALSE)</f>
        <v>#REF!</v>
      </c>
      <c r="J31" s="21" t="b">
        <f>IF(Master!BC34="yes",FALSE,TRUE)</f>
        <v>1</v>
      </c>
      <c r="K31" s="21" t="b">
        <f>IF(Master!AN34="yes",TRUE,FALSE)</f>
        <v>0</v>
      </c>
      <c r="L31" s="21" t="b">
        <f>IF(Master!AO34="yes",TRUE,FALSE)</f>
        <v>1</v>
      </c>
      <c r="M31" s="21" t="e">
        <f>IF(Master!#REF!="yes",TRUE,FALSE)</f>
        <v>#REF!</v>
      </c>
      <c r="N31" s="21" t="b">
        <f>IF(Master!Q34="yes",TRUE,FALSE)</f>
        <v>1</v>
      </c>
      <c r="O31" s="21" t="b">
        <f>IF(Master!AV34="NO",FALSE,TRUE)</f>
        <v>1</v>
      </c>
      <c r="P31" s="21" t="e">
        <f>IF(Master!#REF!="yes",TRUE,FALSE)</f>
        <v>#REF!</v>
      </c>
      <c r="Q31" s="21" t="b">
        <f>IF(Master!BA34="None",FALSE,TRUE)</f>
        <v>1</v>
      </c>
      <c r="R31" s="21">
        <f t="shared" si="0"/>
        <v>7</v>
      </c>
      <c r="S31" s="20">
        <f t="shared" si="1"/>
        <v>3</v>
      </c>
      <c r="T31" s="20">
        <f t="shared" si="2"/>
        <v>0</v>
      </c>
      <c r="U31" s="20">
        <f t="shared" si="3"/>
        <v>4</v>
      </c>
    </row>
    <row r="32" spans="1:21" x14ac:dyDescent="0.2">
      <c r="A32" s="23" t="str">
        <f>Master!A35</f>
        <v>New Hampshire</v>
      </c>
      <c r="B32" s="21" t="e">
        <f>IF(Master!#REF!="yes",TRUE,FALSE)</f>
        <v>#REF!</v>
      </c>
      <c r="C32" s="21" t="b">
        <f>IF(Master!E35="yes",TRUE,FALSE)</f>
        <v>1</v>
      </c>
      <c r="D32" s="21" t="e">
        <f>IF(Master!#REF!="yes",TRUE,FALSE)</f>
        <v>#REF!</v>
      </c>
      <c r="E32" s="21" t="b">
        <f>IF(Master!L35="yes",TRUE,FALSE)</f>
        <v>1</v>
      </c>
      <c r="F32" s="21" t="b">
        <f>IF(Master!M35="yes",TRUE,FALSE)</f>
        <v>0</v>
      </c>
      <c r="G32" s="21" t="e">
        <f>IF(Master!#REF!="yes",TRUE,FALSE)</f>
        <v>#REF!</v>
      </c>
      <c r="H32" s="21" t="b">
        <f>IF(Master!F35&gt;="18",TRUE,FALSE)</f>
        <v>1</v>
      </c>
      <c r="I32" s="21" t="e">
        <f>IF(Master!#REF!="yes",TRUE,FALSE)</f>
        <v>#REF!</v>
      </c>
      <c r="J32" s="21" t="b">
        <f>IF(Master!BC35="yes",FALSE,TRUE)</f>
        <v>0</v>
      </c>
      <c r="K32" s="21" t="b">
        <f>IF(Master!AN35="yes",TRUE,FALSE)</f>
        <v>0</v>
      </c>
      <c r="L32" s="21" t="b">
        <f>IF(Master!AO35="yes",TRUE,FALSE)</f>
        <v>1</v>
      </c>
      <c r="M32" s="21" t="e">
        <f>IF(Master!#REF!="yes",TRUE,FALSE)</f>
        <v>#REF!</v>
      </c>
      <c r="N32" s="21" t="b">
        <f>IF(Master!Q35="yes",TRUE,FALSE)</f>
        <v>1</v>
      </c>
      <c r="O32" s="21" t="b">
        <f>IF(Master!AV35="NO",FALSE,TRUE)</f>
        <v>1</v>
      </c>
      <c r="P32" s="21" t="e">
        <f>IF(Master!#REF!="yes",TRUE,FALSE)</f>
        <v>#REF!</v>
      </c>
      <c r="Q32" s="21" t="b">
        <f>IF(Master!BA35="None",FALSE,TRUE)</f>
        <v>1</v>
      </c>
      <c r="R32" s="21">
        <f t="shared" si="0"/>
        <v>8</v>
      </c>
      <c r="S32" s="20">
        <f t="shared" si="1"/>
        <v>3</v>
      </c>
      <c r="T32" s="20">
        <f t="shared" si="2"/>
        <v>1</v>
      </c>
      <c r="U32" s="20">
        <f t="shared" si="3"/>
        <v>4</v>
      </c>
    </row>
    <row r="33" spans="1:21" x14ac:dyDescent="0.2">
      <c r="A33" s="23" t="str">
        <f>Master!A36</f>
        <v>New Jersey</v>
      </c>
      <c r="B33" s="21" t="e">
        <f>IF(Master!#REF!="yes",TRUE,FALSE)</f>
        <v>#REF!</v>
      </c>
      <c r="C33" s="21" t="b">
        <f>IF(Master!E36="yes",TRUE,FALSE)</f>
        <v>0</v>
      </c>
      <c r="D33" s="21" t="e">
        <f>IF(Master!#REF!="yes",TRUE,FALSE)</f>
        <v>#REF!</v>
      </c>
      <c r="E33" s="21" t="b">
        <f>IF(Master!L36="yes",TRUE,FALSE)</f>
        <v>0</v>
      </c>
      <c r="F33" s="21" t="b">
        <f>IF(Master!M36="yes",TRUE,FALSE)</f>
        <v>0</v>
      </c>
      <c r="G33" s="21" t="e">
        <f>IF(Master!#REF!="yes",TRUE,FALSE)</f>
        <v>#REF!</v>
      </c>
      <c r="H33" s="21" t="b">
        <f>IF(Master!F36&gt;="18",TRUE,FALSE)</f>
        <v>1</v>
      </c>
      <c r="I33" s="21" t="e">
        <f>IF(Master!#REF!="yes",TRUE,FALSE)</f>
        <v>#REF!</v>
      </c>
      <c r="J33" s="21" t="b">
        <f>IF(Master!BC36="yes",FALSE,TRUE)</f>
        <v>0</v>
      </c>
      <c r="K33" s="21" t="b">
        <f>IF(Master!AN36="yes",TRUE,FALSE)</f>
        <v>0</v>
      </c>
      <c r="L33" s="21" t="b">
        <f>IF(Master!AO36="yes",TRUE,FALSE)</f>
        <v>1</v>
      </c>
      <c r="M33" s="21" t="e">
        <f>IF(Master!#REF!="yes",TRUE,FALSE)</f>
        <v>#REF!</v>
      </c>
      <c r="N33" s="21" t="b">
        <f>IF(Master!Q36="yes",TRUE,FALSE)</f>
        <v>1</v>
      </c>
      <c r="O33" s="21" t="b">
        <f>IF(Master!AV36="NO",FALSE,TRUE)</f>
        <v>1</v>
      </c>
      <c r="P33" s="21" t="e">
        <f>IF(Master!#REF!="yes",TRUE,FALSE)</f>
        <v>#REF!</v>
      </c>
      <c r="Q33" s="21" t="b">
        <f>IF(Master!BA36="None",FALSE,TRUE)</f>
        <v>1</v>
      </c>
      <c r="R33" s="21">
        <f t="shared" si="0"/>
        <v>6</v>
      </c>
      <c r="S33" s="20">
        <f t="shared" si="1"/>
        <v>1</v>
      </c>
      <c r="T33" s="20">
        <f t="shared" si="2"/>
        <v>1</v>
      </c>
      <c r="U33" s="20">
        <f t="shared" si="3"/>
        <v>4</v>
      </c>
    </row>
    <row r="34" spans="1:21" x14ac:dyDescent="0.2">
      <c r="A34" s="23" t="str">
        <f>Master!A37</f>
        <v>New Mexico</v>
      </c>
      <c r="B34" s="21" t="e">
        <f>IF(Master!#REF!="yes",TRUE,FALSE)</f>
        <v>#REF!</v>
      </c>
      <c r="C34" s="21" t="b">
        <f>IF(Master!E37="yes",TRUE,FALSE)</f>
        <v>0</v>
      </c>
      <c r="D34" s="21" t="e">
        <f>IF(Master!#REF!="yes",TRUE,FALSE)</f>
        <v>#REF!</v>
      </c>
      <c r="E34" s="21" t="b">
        <f>IF(Master!L37="yes",TRUE,FALSE)</f>
        <v>0</v>
      </c>
      <c r="F34" s="21" t="b">
        <f>IF(Master!M37="yes",TRUE,FALSE)</f>
        <v>1</v>
      </c>
      <c r="G34" s="21" t="e">
        <f>IF(Master!#REF!="yes",TRUE,FALSE)</f>
        <v>#REF!</v>
      </c>
      <c r="H34" s="21" t="b">
        <f>IF(Master!F37&gt;="18",TRUE,FALSE)</f>
        <v>1</v>
      </c>
      <c r="I34" s="21" t="e">
        <f>IF(Master!#REF!="yes",TRUE,FALSE)</f>
        <v>#REF!</v>
      </c>
      <c r="J34" s="21" t="b">
        <f>IF(Master!BC37="yes",FALSE,TRUE)</f>
        <v>0</v>
      </c>
      <c r="K34" s="21" t="b">
        <f>IF(Master!AN37="yes",TRUE,FALSE)</f>
        <v>1</v>
      </c>
      <c r="L34" s="21" t="b">
        <f>IF(Master!AO37="yes",TRUE,FALSE)</f>
        <v>1</v>
      </c>
      <c r="M34" s="21" t="e">
        <f>IF(Master!#REF!="yes",TRUE,FALSE)</f>
        <v>#REF!</v>
      </c>
      <c r="N34" s="21" t="b">
        <f>IF(Master!Q37="yes",TRUE,FALSE)</f>
        <v>1</v>
      </c>
      <c r="O34" s="21" t="b">
        <f>IF(Master!AV37="NO",FALSE,TRUE)</f>
        <v>1</v>
      </c>
      <c r="P34" s="21" t="e">
        <f>IF(Master!#REF!="yes",TRUE,FALSE)</f>
        <v>#REF!</v>
      </c>
      <c r="Q34" s="21" t="b">
        <f>IF(Master!BA37="None",FALSE,TRUE)</f>
        <v>1</v>
      </c>
      <c r="R34" s="21">
        <f t="shared" si="0"/>
        <v>8</v>
      </c>
      <c r="S34" s="20">
        <f t="shared" si="1"/>
        <v>2</v>
      </c>
      <c r="T34" s="20">
        <f t="shared" si="2"/>
        <v>1</v>
      </c>
      <c r="U34" s="20">
        <f t="shared" si="3"/>
        <v>5</v>
      </c>
    </row>
    <row r="35" spans="1:21" x14ac:dyDescent="0.2">
      <c r="A35" s="23" t="str">
        <f>Master!A38</f>
        <v>New York</v>
      </c>
      <c r="B35" s="21" t="e">
        <f>IF(Master!#REF!="yes",TRUE,FALSE)</f>
        <v>#REF!</v>
      </c>
      <c r="C35" s="21" t="b">
        <f>IF(Master!E38="yes",TRUE,FALSE)</f>
        <v>0</v>
      </c>
      <c r="D35" s="21" t="e">
        <f>IF(Master!#REF!="yes",TRUE,FALSE)</f>
        <v>#REF!</v>
      </c>
      <c r="E35" s="21" t="b">
        <f>IF(Master!L38="yes",TRUE,FALSE)</f>
        <v>1</v>
      </c>
      <c r="F35" s="21" t="b">
        <f>IF(Master!M38="yes",TRUE,FALSE)</f>
        <v>1</v>
      </c>
      <c r="G35" s="21" t="e">
        <f>IF(Master!#REF!="yes",TRUE,FALSE)</f>
        <v>#REF!</v>
      </c>
      <c r="H35" s="21" t="b">
        <f>IF(Master!F38&gt;="18",TRUE,FALSE)</f>
        <v>1</v>
      </c>
      <c r="I35" s="21" t="e">
        <f>IF(Master!#REF!="yes",TRUE,FALSE)</f>
        <v>#REF!</v>
      </c>
      <c r="J35" s="21" t="b">
        <f>IF(Master!BC38="yes",FALSE,TRUE)</f>
        <v>1</v>
      </c>
      <c r="K35" s="21" t="b">
        <f>IF(Master!AN38="yes",TRUE,FALSE)</f>
        <v>1</v>
      </c>
      <c r="L35" s="21" t="b">
        <f>IF(Master!AO38="yes",TRUE,FALSE)</f>
        <v>1</v>
      </c>
      <c r="M35" s="21" t="e">
        <f>IF(Master!#REF!="yes",TRUE,FALSE)</f>
        <v>#REF!</v>
      </c>
      <c r="N35" s="21" t="b">
        <f>IF(Master!Q38="yes",TRUE,FALSE)</f>
        <v>1</v>
      </c>
      <c r="O35" s="21" t="b">
        <f>IF(Master!AV38="NO",FALSE,TRUE)</f>
        <v>1</v>
      </c>
      <c r="P35" s="21" t="e">
        <f>IF(Master!#REF!="yes",TRUE,FALSE)</f>
        <v>#REF!</v>
      </c>
      <c r="Q35" s="21" t="b">
        <f>IF(Master!BA38="None",FALSE,TRUE)</f>
        <v>1</v>
      </c>
      <c r="R35" s="21">
        <f t="shared" si="0"/>
        <v>8</v>
      </c>
      <c r="S35" s="20">
        <f t="shared" si="1"/>
        <v>3</v>
      </c>
      <c r="T35" s="20">
        <f t="shared" si="2"/>
        <v>0</v>
      </c>
      <c r="U35" s="20">
        <f t="shared" si="3"/>
        <v>5</v>
      </c>
    </row>
    <row r="36" spans="1:21" x14ac:dyDescent="0.2">
      <c r="A36" s="23" t="str">
        <f>Master!A39</f>
        <v>North Carolina</v>
      </c>
      <c r="B36" s="21" t="e">
        <f>IF(Master!#REF!="yes",TRUE,FALSE)</f>
        <v>#REF!</v>
      </c>
      <c r="C36" s="21" t="b">
        <f>IF(Master!E39="yes",TRUE,FALSE)</f>
        <v>0</v>
      </c>
      <c r="D36" s="21" t="e">
        <f>IF(Master!#REF!="yes",TRUE,FALSE)</f>
        <v>#REF!</v>
      </c>
      <c r="E36" s="21" t="b">
        <f>IF(Master!L39="yes",TRUE,FALSE)</f>
        <v>0</v>
      </c>
      <c r="F36" s="21" t="b">
        <f>IF(Master!M39="yes",TRUE,FALSE)</f>
        <v>1</v>
      </c>
      <c r="G36" s="21" t="e">
        <f>IF(Master!#REF!="yes",TRUE,FALSE)</f>
        <v>#REF!</v>
      </c>
      <c r="H36" s="21" t="b">
        <f>IF(Master!F39&gt;="18",TRUE,FALSE)</f>
        <v>0</v>
      </c>
      <c r="I36" s="21" t="e">
        <f>IF(Master!#REF!="yes",TRUE,FALSE)</f>
        <v>#REF!</v>
      </c>
      <c r="J36" s="21" t="b">
        <f>IF(Master!BC39="yes",FALSE,TRUE)</f>
        <v>1</v>
      </c>
      <c r="K36" s="21" t="b">
        <f>IF(Master!AN39="yes",TRUE,FALSE)</f>
        <v>0</v>
      </c>
      <c r="L36" s="21" t="b">
        <f>IF(Master!AO39="yes",TRUE,FALSE)</f>
        <v>0</v>
      </c>
      <c r="M36" s="21" t="e">
        <f>IF(Master!#REF!="yes",TRUE,FALSE)</f>
        <v>#REF!</v>
      </c>
      <c r="N36" s="21" t="b">
        <f>IF(Master!Q39="yes",TRUE,FALSE)</f>
        <v>1</v>
      </c>
      <c r="O36" s="21" t="b">
        <f>IF(Master!AV39="NO",FALSE,TRUE)</f>
        <v>1</v>
      </c>
      <c r="P36" s="21" t="e">
        <f>IF(Master!#REF!="yes",TRUE,FALSE)</f>
        <v>#REF!</v>
      </c>
      <c r="Q36" s="21" t="b">
        <f>IF(Master!BA39="None",FALSE,TRUE)</f>
        <v>1</v>
      </c>
      <c r="R36" s="21">
        <f t="shared" si="0"/>
        <v>4</v>
      </c>
      <c r="S36" s="20">
        <f t="shared" si="1"/>
        <v>1</v>
      </c>
      <c r="T36" s="20">
        <f t="shared" si="2"/>
        <v>0</v>
      </c>
      <c r="U36" s="20">
        <f t="shared" si="3"/>
        <v>3</v>
      </c>
    </row>
    <row r="37" spans="1:21" x14ac:dyDescent="0.2">
      <c r="A37" s="23" t="str">
        <f>Master!A40</f>
        <v>North Dakota</v>
      </c>
      <c r="B37" s="21" t="e">
        <f>IF(Master!#REF!="yes",TRUE,FALSE)</f>
        <v>#REF!</v>
      </c>
      <c r="C37" s="21" t="b">
        <f>IF(Master!E40="yes",TRUE,FALSE)</f>
        <v>0</v>
      </c>
      <c r="D37" s="21" t="e">
        <f>IF(Master!#REF!="yes",TRUE,FALSE)</f>
        <v>#REF!</v>
      </c>
      <c r="E37" s="21" t="b">
        <f>IF(Master!L40="yes",TRUE,FALSE)</f>
        <v>0</v>
      </c>
      <c r="F37" s="21" t="b">
        <f>IF(Master!M40="yes",TRUE,FALSE)</f>
        <v>1</v>
      </c>
      <c r="G37" s="21" t="e">
        <f>IF(Master!#REF!="yes",TRUE,FALSE)</f>
        <v>#REF!</v>
      </c>
      <c r="H37" s="21" t="b">
        <f>IF(Master!F40&gt;="18",TRUE,FALSE)</f>
        <v>1</v>
      </c>
      <c r="I37" s="21" t="e">
        <f>IF(Master!#REF!="yes",TRUE,FALSE)</f>
        <v>#REF!</v>
      </c>
      <c r="J37" s="21" t="b">
        <f>IF(Master!BC40="yes",FALSE,TRUE)</f>
        <v>1</v>
      </c>
      <c r="K37" s="21" t="b">
        <f>IF(Master!AN40="yes",TRUE,FALSE)</f>
        <v>0</v>
      </c>
      <c r="L37" s="21" t="b">
        <f>IF(Master!AO40="yes",TRUE,FALSE)</f>
        <v>1</v>
      </c>
      <c r="M37" s="21" t="e">
        <f>IF(Master!#REF!="yes",TRUE,FALSE)</f>
        <v>#REF!</v>
      </c>
      <c r="N37" s="21" t="b">
        <f>IF(Master!Q40="yes",TRUE,FALSE)</f>
        <v>1</v>
      </c>
      <c r="O37" s="21" t="b">
        <f>IF(Master!AV40="NO",FALSE,TRUE)</f>
        <v>0</v>
      </c>
      <c r="P37" s="21" t="e">
        <f>IF(Master!#REF!="yes",TRUE,FALSE)</f>
        <v>#REF!</v>
      </c>
      <c r="Q37" s="21" t="b">
        <f>IF(Master!BA40="None",FALSE,TRUE)</f>
        <v>1</v>
      </c>
      <c r="R37" s="21">
        <f t="shared" si="0"/>
        <v>5</v>
      </c>
      <c r="S37" s="20">
        <f t="shared" si="1"/>
        <v>2</v>
      </c>
      <c r="T37" s="20">
        <f t="shared" si="2"/>
        <v>0</v>
      </c>
      <c r="U37" s="20">
        <f t="shared" si="3"/>
        <v>3</v>
      </c>
    </row>
    <row r="38" spans="1:21" x14ac:dyDescent="0.2">
      <c r="A38" s="23" t="str">
        <f>Master!A41</f>
        <v>Ohio</v>
      </c>
      <c r="B38" s="21" t="e">
        <f>IF(Master!#REF!="yes",TRUE,FALSE)</f>
        <v>#REF!</v>
      </c>
      <c r="C38" s="21" t="b">
        <f>IF(Master!E41="yes",TRUE,FALSE)</f>
        <v>0</v>
      </c>
      <c r="D38" s="21" t="e">
        <f>IF(Master!#REF!="yes",TRUE,FALSE)</f>
        <v>#REF!</v>
      </c>
      <c r="E38" s="21" t="b">
        <f>IF(Master!L41="yes",TRUE,FALSE)</f>
        <v>0</v>
      </c>
      <c r="F38" s="21" t="b">
        <f>IF(Master!M41="yes",TRUE,FALSE)</f>
        <v>1</v>
      </c>
      <c r="G38" s="21" t="e">
        <f>IF(Master!#REF!="yes",TRUE,FALSE)</f>
        <v>#REF!</v>
      </c>
      <c r="H38" s="21" t="b">
        <f>IF(Master!F41&gt;="18",TRUE,FALSE)</f>
        <v>1</v>
      </c>
      <c r="I38" s="21" t="e">
        <f>IF(Master!#REF!="yes",TRUE,FALSE)</f>
        <v>#REF!</v>
      </c>
      <c r="J38" s="21" t="b">
        <f>IF(Master!BC41="yes",FALSE,TRUE)</f>
        <v>1</v>
      </c>
      <c r="K38" s="21" t="b">
        <f>IF(Master!AN41="yes",TRUE,FALSE)</f>
        <v>1</v>
      </c>
      <c r="L38" s="21" t="b">
        <f>IF(Master!AO41="yes",TRUE,FALSE)</f>
        <v>1</v>
      </c>
      <c r="M38" s="21" t="e">
        <f>IF(Master!#REF!="yes",TRUE,FALSE)</f>
        <v>#REF!</v>
      </c>
      <c r="N38" s="21" t="b">
        <f>IF(Master!Q41="yes",TRUE,FALSE)</f>
        <v>1</v>
      </c>
      <c r="O38" s="21" t="b">
        <f>IF(Master!AV41="NO",FALSE,TRUE)</f>
        <v>0</v>
      </c>
      <c r="P38" s="21" t="e">
        <f>IF(Master!#REF!="yes",TRUE,FALSE)</f>
        <v>#REF!</v>
      </c>
      <c r="Q38" s="21" t="b">
        <f>IF(Master!BA41="None",FALSE,TRUE)</f>
        <v>1</v>
      </c>
      <c r="R38" s="21">
        <f t="shared" si="0"/>
        <v>6</v>
      </c>
      <c r="S38" s="20">
        <f t="shared" si="1"/>
        <v>2</v>
      </c>
      <c r="T38" s="20">
        <f t="shared" si="2"/>
        <v>0</v>
      </c>
      <c r="U38" s="20">
        <f t="shared" si="3"/>
        <v>4</v>
      </c>
    </row>
    <row r="39" spans="1:21" x14ac:dyDescent="0.2">
      <c r="A39" s="23" t="str">
        <f>Master!A42</f>
        <v>Oklahoma</v>
      </c>
      <c r="B39" s="21" t="e">
        <f>IF(Master!#REF!="yes",TRUE,FALSE)</f>
        <v>#REF!</v>
      </c>
      <c r="C39" s="21" t="b">
        <f>IF(Master!E42="yes",TRUE,FALSE)</f>
        <v>0</v>
      </c>
      <c r="D39" s="21" t="e">
        <f>IF(Master!#REF!="yes",TRUE,FALSE)</f>
        <v>#REF!</v>
      </c>
      <c r="E39" s="21" t="b">
        <f>IF(Master!L42="yes",TRUE,FALSE)</f>
        <v>0</v>
      </c>
      <c r="F39" s="21" t="b">
        <f>IF(Master!M42="yes",TRUE,FALSE)</f>
        <v>1</v>
      </c>
      <c r="G39" s="21" t="e">
        <f>IF(Master!#REF!="yes",TRUE,FALSE)</f>
        <v>#REF!</v>
      </c>
      <c r="H39" s="21" t="b">
        <f>IF(Master!F42&gt;="18",TRUE,FALSE)</f>
        <v>1</v>
      </c>
      <c r="I39" s="21" t="e">
        <f>IF(Master!#REF!="yes",TRUE,FALSE)</f>
        <v>#REF!</v>
      </c>
      <c r="J39" s="21" t="b">
        <f>IF(Master!BC42="yes",FALSE,TRUE)</f>
        <v>1</v>
      </c>
      <c r="K39" s="21" t="b">
        <f>IF(Master!AN42="yes",TRUE,FALSE)</f>
        <v>0</v>
      </c>
      <c r="L39" s="21" t="b">
        <f>IF(Master!AO42="yes",TRUE,FALSE)</f>
        <v>0</v>
      </c>
      <c r="M39" s="21" t="e">
        <f>IF(Master!#REF!="yes",TRUE,FALSE)</f>
        <v>#REF!</v>
      </c>
      <c r="N39" s="21" t="b">
        <f>IF(Master!Q42="yes",TRUE,FALSE)</f>
        <v>1</v>
      </c>
      <c r="O39" s="21" t="b">
        <f>IF(Master!AV42="NO",FALSE,TRUE)</f>
        <v>0</v>
      </c>
      <c r="P39" s="21" t="e">
        <f>IF(Master!#REF!="yes",TRUE,FALSE)</f>
        <v>#REF!</v>
      </c>
      <c r="Q39" s="21" t="b">
        <f>IF(Master!BA42="None",FALSE,TRUE)</f>
        <v>0</v>
      </c>
      <c r="R39" s="21">
        <f t="shared" si="0"/>
        <v>3</v>
      </c>
      <c r="S39" s="20">
        <f t="shared" si="1"/>
        <v>2</v>
      </c>
      <c r="T39" s="20">
        <f t="shared" si="2"/>
        <v>0</v>
      </c>
      <c r="U39" s="20">
        <f t="shared" si="3"/>
        <v>1</v>
      </c>
    </row>
    <row r="40" spans="1:21" x14ac:dyDescent="0.2">
      <c r="A40" s="23" t="str">
        <f>Master!A43</f>
        <v>Oregon</v>
      </c>
      <c r="B40" s="21" t="e">
        <f>IF(Master!#REF!="yes",TRUE,FALSE)</f>
        <v>#REF!</v>
      </c>
      <c r="C40" s="21" t="b">
        <f>IF(Master!E43="yes",TRUE,FALSE)</f>
        <v>1</v>
      </c>
      <c r="D40" s="21" t="e">
        <f>IF(Master!#REF!="yes",TRUE,FALSE)</f>
        <v>#REF!</v>
      </c>
      <c r="E40" s="21" t="b">
        <f>IF(Master!L43="yes",TRUE,FALSE)</f>
        <v>0</v>
      </c>
      <c r="F40" s="21" t="b">
        <f>IF(Master!M43="yes",TRUE,FALSE)</f>
        <v>1</v>
      </c>
      <c r="G40" s="21" t="e">
        <f>IF(Master!#REF!="yes",TRUE,FALSE)</f>
        <v>#REF!</v>
      </c>
      <c r="H40" s="21" t="b">
        <f>IF(Master!F43&gt;="18",TRUE,FALSE)</f>
        <v>1</v>
      </c>
      <c r="I40" s="21" t="e">
        <f>IF(Master!#REF!="yes",TRUE,FALSE)</f>
        <v>#REF!</v>
      </c>
      <c r="J40" s="21" t="b">
        <f>IF(Master!BC43="yes",FALSE,TRUE)</f>
        <v>1</v>
      </c>
      <c r="K40" s="21" t="b">
        <f>IF(Master!AN43="yes",TRUE,FALSE)</f>
        <v>1</v>
      </c>
      <c r="L40" s="21" t="b">
        <f>IF(Master!AO43="yes",TRUE,FALSE)</f>
        <v>1</v>
      </c>
      <c r="M40" s="21" t="e">
        <f>IF(Master!#REF!="yes",TRUE,FALSE)</f>
        <v>#REF!</v>
      </c>
      <c r="N40" s="21" t="b">
        <f>IF(Master!Q43="yes",TRUE,FALSE)</f>
        <v>1</v>
      </c>
      <c r="O40" s="21" t="b">
        <f>IF(Master!AV43="NO",FALSE,TRUE)</f>
        <v>1</v>
      </c>
      <c r="P40" s="21" t="e">
        <f>IF(Master!#REF!="yes",TRUE,FALSE)</f>
        <v>#REF!</v>
      </c>
      <c r="Q40" s="21" t="b">
        <f>IF(Master!BA43="None",FALSE,TRUE)</f>
        <v>1</v>
      </c>
      <c r="R40" s="21">
        <f t="shared" si="0"/>
        <v>8</v>
      </c>
      <c r="S40" s="20">
        <f t="shared" si="1"/>
        <v>3</v>
      </c>
      <c r="T40" s="20">
        <f t="shared" si="2"/>
        <v>0</v>
      </c>
      <c r="U40" s="20">
        <f t="shared" si="3"/>
        <v>5</v>
      </c>
    </row>
    <row r="41" spans="1:21" x14ac:dyDescent="0.2">
      <c r="A41" s="23" t="str">
        <f>Master!A44</f>
        <v>Pennsylvania</v>
      </c>
      <c r="B41" s="21" t="e">
        <f>IF(Master!#REF!="yes",TRUE,FALSE)</f>
        <v>#REF!</v>
      </c>
      <c r="C41" s="21" t="b">
        <f>IF(Master!E44="yes",TRUE,FALSE)</f>
        <v>0</v>
      </c>
      <c r="D41" s="21" t="e">
        <f>IF(Master!#REF!="yes",TRUE,FALSE)</f>
        <v>#REF!</v>
      </c>
      <c r="E41" s="21" t="b">
        <f>IF(Master!L44="yes",TRUE,FALSE)</f>
        <v>1</v>
      </c>
      <c r="F41" s="21" t="b">
        <f>IF(Master!M44="yes",TRUE,FALSE)</f>
        <v>1</v>
      </c>
      <c r="G41" s="21" t="e">
        <f>IF(Master!#REF!="yes",TRUE,FALSE)</f>
        <v>#REF!</v>
      </c>
      <c r="H41" s="21" t="b">
        <f>IF(Master!F44&gt;="18",TRUE,FALSE)</f>
        <v>1</v>
      </c>
      <c r="I41" s="21" t="e">
        <f>IF(Master!#REF!="yes",TRUE,FALSE)</f>
        <v>#REF!</v>
      </c>
      <c r="J41" s="21" t="b">
        <f>IF(Master!BC44="yes",FALSE,TRUE)</f>
        <v>0</v>
      </c>
      <c r="K41" s="21" t="b">
        <f>IF(Master!AN44="yes",TRUE,FALSE)</f>
        <v>1</v>
      </c>
      <c r="L41" s="21" t="b">
        <f>IF(Master!AO44="yes",TRUE,FALSE)</f>
        <v>1</v>
      </c>
      <c r="M41" s="21" t="e">
        <f>IF(Master!#REF!="yes",TRUE,FALSE)</f>
        <v>#REF!</v>
      </c>
      <c r="N41" s="21" t="b">
        <f>IF(Master!Q44="yes",TRUE,FALSE)</f>
        <v>1</v>
      </c>
      <c r="O41" s="21" t="b">
        <f>IF(Master!AV44="NO",FALSE,TRUE)</f>
        <v>1</v>
      </c>
      <c r="P41" s="21" t="e">
        <f>IF(Master!#REF!="yes",TRUE,FALSE)</f>
        <v>#REF!</v>
      </c>
      <c r="Q41" s="21" t="b">
        <f>IF(Master!BA44="None",FALSE,TRUE)</f>
        <v>1</v>
      </c>
      <c r="R41" s="21">
        <f t="shared" si="0"/>
        <v>9</v>
      </c>
      <c r="S41" s="20">
        <f t="shared" si="1"/>
        <v>3</v>
      </c>
      <c r="T41" s="20">
        <f t="shared" si="2"/>
        <v>1</v>
      </c>
      <c r="U41" s="20">
        <f t="shared" si="3"/>
        <v>5</v>
      </c>
    </row>
    <row r="42" spans="1:21" x14ac:dyDescent="0.2">
      <c r="A42" s="23" t="str">
        <f>Master!A46</f>
        <v>Rhode Island</v>
      </c>
      <c r="B42" s="21" t="e">
        <f>IF(Master!#REF!="yes",TRUE,FALSE)</f>
        <v>#REF!</v>
      </c>
      <c r="C42" s="21" t="b">
        <f>IF(Master!E46="yes",TRUE,FALSE)</f>
        <v>1</v>
      </c>
      <c r="D42" s="21" t="e">
        <f>IF(Master!#REF!="yes",TRUE,FALSE)</f>
        <v>#REF!</v>
      </c>
      <c r="E42" s="21" t="b">
        <f>IF(Master!L46="yes",TRUE,FALSE)</f>
        <v>0</v>
      </c>
      <c r="F42" s="21" t="b">
        <f>IF(Master!M46="yes",TRUE,FALSE)</f>
        <v>1</v>
      </c>
      <c r="G42" s="21" t="e">
        <f>IF(Master!#REF!="yes",TRUE,FALSE)</f>
        <v>#REF!</v>
      </c>
      <c r="H42" s="21" t="b">
        <f>IF(Master!F46&gt;="18",TRUE,FALSE)</f>
        <v>1</v>
      </c>
      <c r="I42" s="21" t="e">
        <f>IF(Master!#REF!="yes",TRUE,FALSE)</f>
        <v>#REF!</v>
      </c>
      <c r="J42" s="21" t="b">
        <f>IF(Master!BC46="yes",FALSE,TRUE)</f>
        <v>1</v>
      </c>
      <c r="K42" s="21" t="b">
        <f>IF(Master!AN46="yes",TRUE,FALSE)</f>
        <v>0</v>
      </c>
      <c r="L42" s="21" t="b">
        <f>IF(Master!AO46="yes",TRUE,FALSE)</f>
        <v>1</v>
      </c>
      <c r="M42" s="21" t="e">
        <f>IF(Master!#REF!="yes",TRUE,FALSE)</f>
        <v>#REF!</v>
      </c>
      <c r="N42" s="21" t="b">
        <f>IF(Master!Q46="yes",TRUE,FALSE)</f>
        <v>1</v>
      </c>
      <c r="O42" s="21" t="b">
        <f>IF(Master!AV46="NO",FALSE,TRUE)</f>
        <v>1</v>
      </c>
      <c r="P42" s="21" t="e">
        <f>IF(Master!#REF!="yes",TRUE,FALSE)</f>
        <v>#REF!</v>
      </c>
      <c r="Q42" s="21" t="b">
        <f>IF(Master!BA46="None",FALSE,TRUE)</f>
        <v>1</v>
      </c>
      <c r="R42" s="21">
        <f t="shared" si="0"/>
        <v>7</v>
      </c>
      <c r="S42" s="20">
        <f t="shared" si="1"/>
        <v>3</v>
      </c>
      <c r="T42" s="20">
        <f t="shared" si="2"/>
        <v>0</v>
      </c>
      <c r="U42" s="20">
        <f t="shared" si="3"/>
        <v>4</v>
      </c>
    </row>
    <row r="43" spans="1:21" x14ac:dyDescent="0.2">
      <c r="A43" s="23" t="str">
        <f>Master!A47</f>
        <v>South Carolina</v>
      </c>
      <c r="B43" s="21" t="e">
        <f>IF(Master!#REF!="yes",TRUE,FALSE)</f>
        <v>#REF!</v>
      </c>
      <c r="C43" s="21" t="b">
        <f>IF(Master!E47="yes",TRUE,FALSE)</f>
        <v>0</v>
      </c>
      <c r="D43" s="21" t="e">
        <f>IF(Master!#REF!="yes",TRUE,FALSE)</f>
        <v>#REF!</v>
      </c>
      <c r="E43" s="21" t="b">
        <f>IF(Master!L47="yes",TRUE,FALSE)</f>
        <v>0</v>
      </c>
      <c r="F43" s="21" t="b">
        <f>IF(Master!M47="yes",TRUE,FALSE)</f>
        <v>1</v>
      </c>
      <c r="G43" s="21" t="e">
        <f>IF(Master!#REF!="yes",TRUE,FALSE)</f>
        <v>#REF!</v>
      </c>
      <c r="H43" s="21" t="b">
        <f>IF(Master!F47&gt;="18",TRUE,FALSE)</f>
        <v>1</v>
      </c>
      <c r="I43" s="21" t="e">
        <f>IF(Master!#REF!="yes",TRUE,FALSE)</f>
        <v>#REF!</v>
      </c>
      <c r="J43" s="21" t="b">
        <f>IF(Master!BC47="yes",FALSE,TRUE)</f>
        <v>1</v>
      </c>
      <c r="K43" s="21" t="b">
        <f>IF(Master!AN47="yes",TRUE,FALSE)</f>
        <v>1</v>
      </c>
      <c r="L43" s="21" t="b">
        <f>IF(Master!AO47="yes",TRUE,FALSE)</f>
        <v>1</v>
      </c>
      <c r="M43" s="21" t="e">
        <f>IF(Master!#REF!="yes",TRUE,FALSE)</f>
        <v>#REF!</v>
      </c>
      <c r="N43" s="21" t="b">
        <f>IF(Master!Q47="yes",TRUE,FALSE)</f>
        <v>1</v>
      </c>
      <c r="O43" s="21" t="b">
        <f>IF(Master!AV47="NO",FALSE,TRUE)</f>
        <v>1</v>
      </c>
      <c r="P43" s="21" t="e">
        <f>IF(Master!#REF!="yes",TRUE,FALSE)</f>
        <v>#REF!</v>
      </c>
      <c r="Q43" s="21" t="b">
        <f>IF(Master!BA47="None",FALSE,TRUE)</f>
        <v>1</v>
      </c>
      <c r="R43" s="21">
        <f t="shared" si="0"/>
        <v>7</v>
      </c>
      <c r="S43" s="20">
        <f t="shared" si="1"/>
        <v>2</v>
      </c>
      <c r="T43" s="20">
        <f t="shared" si="2"/>
        <v>0</v>
      </c>
      <c r="U43" s="20">
        <f t="shared" si="3"/>
        <v>5</v>
      </c>
    </row>
    <row r="44" spans="1:21" x14ac:dyDescent="0.2">
      <c r="A44" s="23" t="str">
        <f>Master!A48</f>
        <v>South Dakota</v>
      </c>
      <c r="B44" s="21" t="e">
        <f>IF(Master!#REF!="yes",TRUE,FALSE)</f>
        <v>#REF!</v>
      </c>
      <c r="C44" s="21" t="b">
        <f>IF(Master!E48="yes",TRUE,FALSE)</f>
        <v>0</v>
      </c>
      <c r="D44" s="21" t="e">
        <f>IF(Master!#REF!="yes",TRUE,FALSE)</f>
        <v>#REF!</v>
      </c>
      <c r="E44" s="21" t="b">
        <f>IF(Master!L48="yes",TRUE,FALSE)</f>
        <v>0</v>
      </c>
      <c r="F44" s="21" t="b">
        <f>IF(Master!M48="yes",TRUE,FALSE)</f>
        <v>1</v>
      </c>
      <c r="G44" s="21" t="e">
        <f>IF(Master!#REF!="yes",TRUE,FALSE)</f>
        <v>#REF!</v>
      </c>
      <c r="H44" s="21" t="b">
        <f>IF(Master!F48&gt;="18",TRUE,FALSE)</f>
        <v>1</v>
      </c>
      <c r="I44" s="21" t="e">
        <f>IF(Master!#REF!="yes",TRUE,FALSE)</f>
        <v>#REF!</v>
      </c>
      <c r="J44" s="21" t="b">
        <f>IF(Master!BC48="yes",FALSE,TRUE)</f>
        <v>1</v>
      </c>
      <c r="K44" s="21" t="b">
        <f>IF(Master!AN48="yes",TRUE,FALSE)</f>
        <v>1</v>
      </c>
      <c r="L44" s="21" t="b">
        <f>IF(Master!AO48="yes",TRUE,FALSE)</f>
        <v>1</v>
      </c>
      <c r="M44" s="21" t="e">
        <f>IF(Master!#REF!="yes",TRUE,FALSE)</f>
        <v>#REF!</v>
      </c>
      <c r="N44" s="21" t="b">
        <f>IF(Master!Q48="yes",TRUE,FALSE)</f>
        <v>1</v>
      </c>
      <c r="O44" s="21" t="b">
        <f>IF(Master!AV48="NO",FALSE,TRUE)</f>
        <v>1</v>
      </c>
      <c r="P44" s="21" t="e">
        <f>IF(Master!#REF!="yes",TRUE,FALSE)</f>
        <v>#REF!</v>
      </c>
      <c r="Q44" s="21" t="b">
        <f>IF(Master!BA48="None",FALSE,TRUE)</f>
        <v>1</v>
      </c>
      <c r="R44" s="21">
        <f t="shared" si="0"/>
        <v>7</v>
      </c>
      <c r="S44" s="20">
        <f t="shared" si="1"/>
        <v>2</v>
      </c>
      <c r="T44" s="20">
        <f t="shared" si="2"/>
        <v>0</v>
      </c>
      <c r="U44" s="20">
        <f t="shared" si="3"/>
        <v>5</v>
      </c>
    </row>
    <row r="45" spans="1:21" x14ac:dyDescent="0.2">
      <c r="A45" s="23" t="str">
        <f>Master!A49</f>
        <v>Tennessee</v>
      </c>
      <c r="B45" s="21" t="e">
        <f>IF(Master!#REF!="yes",TRUE,FALSE)</f>
        <v>#REF!</v>
      </c>
      <c r="C45" s="21" t="b">
        <f>IF(Master!E49="yes",TRUE,FALSE)</f>
        <v>0</v>
      </c>
      <c r="D45" s="21" t="e">
        <f>IF(Master!#REF!="yes",TRUE,FALSE)</f>
        <v>#REF!</v>
      </c>
      <c r="E45" s="21" t="b">
        <f>IF(Master!L49="yes",TRUE,FALSE)</f>
        <v>0</v>
      </c>
      <c r="F45" s="21" t="b">
        <f>IF(Master!M49="yes",TRUE,FALSE)</f>
        <v>1</v>
      </c>
      <c r="G45" s="21" t="e">
        <f>IF(Master!#REF!="yes",TRUE,FALSE)</f>
        <v>#REF!</v>
      </c>
      <c r="H45" s="21" t="b">
        <f>IF(Master!F49&gt;="18",TRUE,FALSE)</f>
        <v>1</v>
      </c>
      <c r="I45" s="21" t="e">
        <f>IF(Master!#REF!="yes",TRUE,FALSE)</f>
        <v>#REF!</v>
      </c>
      <c r="J45" s="21" t="b">
        <f>IF(Master!BC49="yes",FALSE,TRUE)</f>
        <v>1</v>
      </c>
      <c r="K45" s="21" t="b">
        <f>IF(Master!AN49="yes",TRUE,FALSE)</f>
        <v>0</v>
      </c>
      <c r="L45" s="21" t="b">
        <f>IF(Master!AO49="yes",TRUE,FALSE)</f>
        <v>0</v>
      </c>
      <c r="M45" s="21" t="e">
        <f>IF(Master!#REF!="yes",TRUE,FALSE)</f>
        <v>#REF!</v>
      </c>
      <c r="N45" s="21" t="b">
        <f>IF(Master!Q49="yes",TRUE,FALSE)</f>
        <v>1</v>
      </c>
      <c r="O45" s="21" t="b">
        <f>IF(Master!AV49="NO",FALSE,TRUE)</f>
        <v>1</v>
      </c>
      <c r="P45" s="21" t="e">
        <f>IF(Master!#REF!="yes",TRUE,FALSE)</f>
        <v>#REF!</v>
      </c>
      <c r="Q45" s="21" t="b">
        <f>IF(Master!BA49="None",FALSE,TRUE)</f>
        <v>1</v>
      </c>
      <c r="R45" s="21">
        <f t="shared" si="0"/>
        <v>5</v>
      </c>
      <c r="S45" s="20">
        <f t="shared" si="1"/>
        <v>2</v>
      </c>
      <c r="T45" s="20">
        <f t="shared" si="2"/>
        <v>0</v>
      </c>
      <c r="U45" s="20">
        <f t="shared" si="3"/>
        <v>3</v>
      </c>
    </row>
    <row r="46" spans="1:21" x14ac:dyDescent="0.2">
      <c r="A46" s="23" t="str">
        <f>Master!A50</f>
        <v>Texas</v>
      </c>
      <c r="B46" s="21" t="e">
        <f>IF(Master!#REF!="yes",TRUE,FALSE)</f>
        <v>#REF!</v>
      </c>
      <c r="C46" s="21" t="b">
        <f>IF(Master!E50="yes",TRUE,FALSE)</f>
        <v>0</v>
      </c>
      <c r="D46" s="21" t="e">
        <f>IF(Master!#REF!="yes",TRUE,FALSE)</f>
        <v>#REF!</v>
      </c>
      <c r="E46" s="21" t="b">
        <f>IF(Master!L50="yes",TRUE,FALSE)</f>
        <v>0</v>
      </c>
      <c r="F46" s="21" t="b">
        <f>IF(Master!M50="yes",TRUE,FALSE)</f>
        <v>0</v>
      </c>
      <c r="G46" s="21" t="e">
        <f>IF(Master!#REF!="yes",TRUE,FALSE)</f>
        <v>#REF!</v>
      </c>
      <c r="H46" s="21" t="b">
        <f>IF(Master!F50&gt;="18",TRUE,FALSE)</f>
        <v>1</v>
      </c>
      <c r="I46" s="21" t="e">
        <f>IF(Master!#REF!="yes",TRUE,FALSE)</f>
        <v>#REF!</v>
      </c>
      <c r="J46" s="21" t="b">
        <f>IF(Master!BC50="yes",FALSE,TRUE)</f>
        <v>1</v>
      </c>
      <c r="K46" s="21" t="b">
        <f>IF(Master!AN50="yes",TRUE,FALSE)</f>
        <v>0</v>
      </c>
      <c r="L46" s="21" t="b">
        <f>IF(Master!AO50="yes",TRUE,FALSE)</f>
        <v>0</v>
      </c>
      <c r="M46" s="21" t="e">
        <f>IF(Master!#REF!="yes",TRUE,FALSE)</f>
        <v>#REF!</v>
      </c>
      <c r="N46" s="21" t="b">
        <f>IF(Master!Q50="yes",TRUE,FALSE)</f>
        <v>0</v>
      </c>
      <c r="O46" s="21" t="b">
        <f>IF(Master!AV50="NO",FALSE,TRUE)</f>
        <v>1</v>
      </c>
      <c r="P46" s="21" t="e">
        <f>IF(Master!#REF!="yes",TRUE,FALSE)</f>
        <v>#REF!</v>
      </c>
      <c r="Q46" s="21" t="b">
        <f>IF(Master!BA50="None",FALSE,TRUE)</f>
        <v>1</v>
      </c>
      <c r="R46" s="21">
        <f t="shared" si="0"/>
        <v>3</v>
      </c>
      <c r="S46" s="20">
        <f t="shared" si="1"/>
        <v>1</v>
      </c>
      <c r="T46" s="20">
        <f t="shared" si="2"/>
        <v>0</v>
      </c>
      <c r="U46" s="20">
        <f t="shared" si="3"/>
        <v>2</v>
      </c>
    </row>
    <row r="47" spans="1:21" x14ac:dyDescent="0.2">
      <c r="A47" s="23" t="str">
        <f>Master!A51</f>
        <v>Utah</v>
      </c>
      <c r="B47" s="21" t="e">
        <f>IF(Master!#REF!="yes",TRUE,FALSE)</f>
        <v>#REF!</v>
      </c>
      <c r="C47" s="21" t="b">
        <f>IF(Master!E51="yes",TRUE,FALSE)</f>
        <v>0</v>
      </c>
      <c r="D47" s="21" t="e">
        <f>IF(Master!#REF!="yes",TRUE,FALSE)</f>
        <v>#REF!</v>
      </c>
      <c r="E47" s="21" t="b">
        <f>IF(Master!L51="yes",TRUE,FALSE)</f>
        <v>0</v>
      </c>
      <c r="F47" s="21" t="b">
        <f>IF(Master!M51="yes",TRUE,FALSE)</f>
        <v>1</v>
      </c>
      <c r="G47" s="21" t="e">
        <f>IF(Master!#REF!="yes",TRUE,FALSE)</f>
        <v>#REF!</v>
      </c>
      <c r="H47" s="21" t="b">
        <f>IF(Master!F51&gt;="18",TRUE,FALSE)</f>
        <v>1</v>
      </c>
      <c r="I47" s="21" t="e">
        <f>IF(Master!#REF!="yes",TRUE,FALSE)</f>
        <v>#REF!</v>
      </c>
      <c r="J47" s="21" t="b">
        <f>IF(Master!BC51="yes",FALSE,TRUE)</f>
        <v>1</v>
      </c>
      <c r="K47" s="21" t="b">
        <f>IF(Master!AN51="yes",TRUE,FALSE)</f>
        <v>0</v>
      </c>
      <c r="L47" s="21" t="b">
        <f>IF(Master!AO51="yes",TRUE,FALSE)</f>
        <v>0</v>
      </c>
      <c r="M47" s="21" t="e">
        <f>IF(Master!#REF!="yes",TRUE,FALSE)</f>
        <v>#REF!</v>
      </c>
      <c r="N47" s="21" t="b">
        <f>IF(Master!Q51="yes",TRUE,FALSE)</f>
        <v>1</v>
      </c>
      <c r="O47" s="21" t="b">
        <f>IF(Master!AV51="NO",FALSE,TRUE)</f>
        <v>1</v>
      </c>
      <c r="P47" s="21" t="e">
        <f>IF(Master!#REF!="yes",TRUE,FALSE)</f>
        <v>#REF!</v>
      </c>
      <c r="Q47" s="21" t="b">
        <f>IF(Master!BA51="None",FALSE,TRUE)</f>
        <v>1</v>
      </c>
      <c r="R47" s="21">
        <f t="shared" si="0"/>
        <v>5</v>
      </c>
      <c r="S47" s="20">
        <f t="shared" si="1"/>
        <v>2</v>
      </c>
      <c r="T47" s="20">
        <f t="shared" si="2"/>
        <v>0</v>
      </c>
      <c r="U47" s="20">
        <f t="shared" si="3"/>
        <v>3</v>
      </c>
    </row>
    <row r="48" spans="1:21" x14ac:dyDescent="0.2">
      <c r="A48" s="23" t="str">
        <f>Master!A52</f>
        <v>Vermont</v>
      </c>
      <c r="B48" s="21" t="e">
        <f>IF(Master!#REF!="yes",TRUE,FALSE)</f>
        <v>#REF!</v>
      </c>
      <c r="C48" s="21" t="b">
        <f>IF(Master!E52="yes",TRUE,FALSE)</f>
        <v>1</v>
      </c>
      <c r="D48" s="21" t="e">
        <f>IF(Master!#REF!="yes",TRUE,FALSE)</f>
        <v>#REF!</v>
      </c>
      <c r="E48" s="21" t="b">
        <f>IF(Master!L52="yes",TRUE,FALSE)</f>
        <v>1</v>
      </c>
      <c r="F48" s="21" t="b">
        <f>IF(Master!M52="yes",TRUE,FALSE)</f>
        <v>1</v>
      </c>
      <c r="G48" s="21" t="e">
        <f>IF(Master!#REF!="yes",TRUE,FALSE)</f>
        <v>#REF!</v>
      </c>
      <c r="H48" s="21" t="b">
        <f>IF(Master!F52&gt;="18",TRUE,FALSE)</f>
        <v>1</v>
      </c>
      <c r="I48" s="21" t="e">
        <f>IF(Master!#REF!="yes",TRUE,FALSE)</f>
        <v>#REF!</v>
      </c>
      <c r="J48" s="21" t="b">
        <f>IF(Master!BC52="yes",FALSE,TRUE)</f>
        <v>0</v>
      </c>
      <c r="K48" s="21" t="b">
        <f>IF(Master!AN52="yes",TRUE,FALSE)</f>
        <v>0</v>
      </c>
      <c r="L48" s="21" t="b">
        <f>IF(Master!AO52="yes",TRUE,FALSE)</f>
        <v>1</v>
      </c>
      <c r="M48" s="21" t="e">
        <f>IF(Master!#REF!="yes",TRUE,FALSE)</f>
        <v>#REF!</v>
      </c>
      <c r="N48" s="21" t="b">
        <f>IF(Master!Q52="yes",TRUE,FALSE)</f>
        <v>1</v>
      </c>
      <c r="O48" s="21" t="b">
        <f>IF(Master!AV52="NO",FALSE,TRUE)</f>
        <v>1</v>
      </c>
      <c r="P48" s="21" t="e">
        <f>IF(Master!#REF!="yes",TRUE,FALSE)</f>
        <v>#REF!</v>
      </c>
      <c r="Q48" s="21" t="b">
        <f>IF(Master!BA52="None",FALSE,TRUE)</f>
        <v>1</v>
      </c>
      <c r="R48" s="21">
        <f t="shared" si="0"/>
        <v>9</v>
      </c>
      <c r="S48" s="20">
        <f t="shared" si="1"/>
        <v>4</v>
      </c>
      <c r="T48" s="20">
        <f t="shared" si="2"/>
        <v>1</v>
      </c>
      <c r="U48" s="20">
        <f t="shared" si="3"/>
        <v>4</v>
      </c>
    </row>
    <row r="49" spans="1:21" x14ac:dyDescent="0.2">
      <c r="A49" s="23" t="str">
        <f>Master!A53</f>
        <v>Virginia</v>
      </c>
      <c r="B49" s="21" t="e">
        <f>IF(Master!#REF!="yes",TRUE,FALSE)</f>
        <v>#REF!</v>
      </c>
      <c r="C49" s="21" t="b">
        <f>IF(Master!E53="yes",TRUE,FALSE)</f>
        <v>0</v>
      </c>
      <c r="D49" s="21" t="e">
        <f>IF(Master!#REF!="yes",TRUE,FALSE)</f>
        <v>#REF!</v>
      </c>
      <c r="E49" s="21" t="b">
        <f>IF(Master!L53="yes",TRUE,FALSE)</f>
        <v>1</v>
      </c>
      <c r="F49" s="21" t="b">
        <f>IF(Master!M53="yes",TRUE,FALSE)</f>
        <v>1</v>
      </c>
      <c r="G49" s="21" t="e">
        <f>IF(Master!#REF!="yes",TRUE,FALSE)</f>
        <v>#REF!</v>
      </c>
      <c r="H49" s="21" t="b">
        <f>IF(Master!F53&gt;="18",TRUE,FALSE)</f>
        <v>1</v>
      </c>
      <c r="I49" s="21" t="e">
        <f>IF(Master!#REF!="yes",TRUE,FALSE)</f>
        <v>#REF!</v>
      </c>
      <c r="J49" s="21" t="b">
        <f>IF(Master!BC53="yes",FALSE,TRUE)</f>
        <v>1</v>
      </c>
      <c r="K49" s="21" t="b">
        <f>IF(Master!AN53="yes",TRUE,FALSE)</f>
        <v>1</v>
      </c>
      <c r="L49" s="21" t="b">
        <f>IF(Master!AO53="yes",TRUE,FALSE)</f>
        <v>1</v>
      </c>
      <c r="M49" s="21" t="e">
        <f>IF(Master!#REF!="yes",TRUE,FALSE)</f>
        <v>#REF!</v>
      </c>
      <c r="N49" s="21" t="b">
        <f>IF(Master!Q53="yes",TRUE,FALSE)</f>
        <v>1</v>
      </c>
      <c r="O49" s="21" t="b">
        <f>IF(Master!AV53="NO",FALSE,TRUE)</f>
        <v>1</v>
      </c>
      <c r="P49" s="21" t="e">
        <f>IF(Master!#REF!="yes",TRUE,FALSE)</f>
        <v>#REF!</v>
      </c>
      <c r="Q49" s="21" t="b">
        <f>IF(Master!BA53="None",FALSE,TRUE)</f>
        <v>1</v>
      </c>
      <c r="R49" s="21">
        <f t="shared" si="0"/>
        <v>8</v>
      </c>
      <c r="S49" s="20">
        <f t="shared" si="1"/>
        <v>3</v>
      </c>
      <c r="T49" s="20">
        <f t="shared" si="2"/>
        <v>0</v>
      </c>
      <c r="U49" s="20">
        <f t="shared" si="3"/>
        <v>5</v>
      </c>
    </row>
    <row r="50" spans="1:21" x14ac:dyDescent="0.2">
      <c r="A50" s="23" t="str">
        <f>Master!A54</f>
        <v>Washington</v>
      </c>
      <c r="B50" s="21" t="e">
        <f>IF(Master!#REF!="yes",TRUE,FALSE)</f>
        <v>#REF!</v>
      </c>
      <c r="C50" s="21" t="b">
        <f>IF(Master!E54="yes",TRUE,FALSE)</f>
        <v>1</v>
      </c>
      <c r="D50" s="21" t="e">
        <f>IF(Master!#REF!="yes",TRUE,FALSE)</f>
        <v>#REF!</v>
      </c>
      <c r="E50" s="21" t="b">
        <f>IF(Master!L54="yes",TRUE,FALSE)</f>
        <v>0</v>
      </c>
      <c r="F50" s="21" t="b">
        <f>IF(Master!M54="yes",TRUE,FALSE)</f>
        <v>1</v>
      </c>
      <c r="G50" s="21" t="e">
        <f>IF(Master!#REF!="yes",TRUE,FALSE)</f>
        <v>#REF!</v>
      </c>
      <c r="H50" s="21" t="b">
        <f>IF(Master!F54&gt;="18",TRUE,FALSE)</f>
        <v>1</v>
      </c>
      <c r="I50" s="21" t="e">
        <f>IF(Master!#REF!="yes",TRUE,FALSE)</f>
        <v>#REF!</v>
      </c>
      <c r="J50" s="21" t="b">
        <f>IF(Master!BC54="yes",FALSE,TRUE)</f>
        <v>0</v>
      </c>
      <c r="K50" s="21" t="b">
        <f>IF(Master!AN54="yes",TRUE,FALSE)</f>
        <v>0</v>
      </c>
      <c r="L50" s="21" t="b">
        <f>IF(Master!AO54="yes",TRUE,FALSE)</f>
        <v>0</v>
      </c>
      <c r="M50" s="21" t="e">
        <f>IF(Master!#REF!="yes",TRUE,FALSE)</f>
        <v>#REF!</v>
      </c>
      <c r="N50" s="21" t="b">
        <f>IF(Master!Q54="yes",TRUE,FALSE)</f>
        <v>1</v>
      </c>
      <c r="O50" s="21" t="b">
        <f>IF(Master!AV54="NO",FALSE,TRUE)</f>
        <v>1</v>
      </c>
      <c r="P50" s="21" t="e">
        <f>IF(Master!#REF!="yes",TRUE,FALSE)</f>
        <v>#REF!</v>
      </c>
      <c r="Q50" s="21" t="b">
        <f>IF(Master!BA54="None",FALSE,TRUE)</f>
        <v>1</v>
      </c>
      <c r="R50" s="21">
        <f t="shared" si="0"/>
        <v>7</v>
      </c>
      <c r="S50" s="20">
        <f t="shared" si="1"/>
        <v>3</v>
      </c>
      <c r="T50" s="20">
        <f t="shared" si="2"/>
        <v>1</v>
      </c>
      <c r="U50" s="20">
        <f t="shared" si="3"/>
        <v>3</v>
      </c>
    </row>
    <row r="51" spans="1:21" x14ac:dyDescent="0.2">
      <c r="A51" s="23" t="str">
        <f>Master!A55</f>
        <v>Washington DC</v>
      </c>
      <c r="B51" s="21" t="e">
        <f>IF(Master!#REF!="yes",TRUE,FALSE)</f>
        <v>#REF!</v>
      </c>
      <c r="C51" s="21" t="b">
        <f>IF(Master!E55="yes",TRUE,FALSE)</f>
        <v>0</v>
      </c>
      <c r="D51" s="21" t="e">
        <f>IF(Master!#REF!="yes",TRUE,FALSE)</f>
        <v>#REF!</v>
      </c>
      <c r="E51" s="21" t="b">
        <f>IF(Master!L55="yes",TRUE,FALSE)</f>
        <v>0</v>
      </c>
      <c r="F51" s="21" t="b">
        <f>IF(Master!M55="yes",TRUE,FALSE)</f>
        <v>1</v>
      </c>
      <c r="G51" s="21" t="e">
        <f>IF(Master!#REF!="yes",TRUE,FALSE)</f>
        <v>#REF!</v>
      </c>
      <c r="H51" s="21" t="b">
        <f>IF(Master!F55&gt;="18",TRUE,FALSE)</f>
        <v>1</v>
      </c>
      <c r="I51" s="21" t="e">
        <f>IF(Master!#REF!="yes",TRUE,FALSE)</f>
        <v>#REF!</v>
      </c>
      <c r="J51" s="21" t="b">
        <f>IF(Master!BC55="yes",FALSE,TRUE)</f>
        <v>1</v>
      </c>
      <c r="K51" s="21" t="b">
        <f>IF(Master!AN55="yes",TRUE,FALSE)</f>
        <v>0</v>
      </c>
      <c r="L51" s="21" t="b">
        <f>IF(Master!AO55="yes",TRUE,FALSE)</f>
        <v>1</v>
      </c>
      <c r="M51" s="21" t="e">
        <f>IF(Master!#REF!="yes",TRUE,FALSE)</f>
        <v>#REF!</v>
      </c>
      <c r="N51" s="21" t="b">
        <f>IF(Master!Q55="yes",TRUE,FALSE)</f>
        <v>1</v>
      </c>
      <c r="O51" s="21" t="b">
        <f>IF(Master!AV55="NO",FALSE,TRUE)</f>
        <v>1</v>
      </c>
      <c r="P51" s="21" t="e">
        <f>IF(Master!#REF!="yes",TRUE,FALSE)</f>
        <v>#REF!</v>
      </c>
      <c r="Q51" s="21" t="b">
        <f>IF(Master!BA55="None",FALSE,TRUE)</f>
        <v>1</v>
      </c>
      <c r="R51" s="21">
        <f t="shared" si="0"/>
        <v>6</v>
      </c>
      <c r="S51" s="20">
        <f t="shared" si="1"/>
        <v>2</v>
      </c>
      <c r="T51" s="20">
        <f t="shared" si="2"/>
        <v>0</v>
      </c>
      <c r="U51" s="20">
        <f t="shared" si="3"/>
        <v>4</v>
      </c>
    </row>
    <row r="52" spans="1:21" x14ac:dyDescent="0.2">
      <c r="A52" s="23" t="str">
        <f>Master!A56</f>
        <v>West Virginia</v>
      </c>
      <c r="B52" s="21" t="e">
        <f>IF(Master!#REF!="yes",TRUE,FALSE)</f>
        <v>#REF!</v>
      </c>
      <c r="C52" s="21" t="b">
        <f>IF(Master!E56="yes",TRUE,FALSE)</f>
        <v>0</v>
      </c>
      <c r="D52" s="21" t="e">
        <f>IF(Master!#REF!="yes",TRUE,FALSE)</f>
        <v>#REF!</v>
      </c>
      <c r="E52" s="21" t="b">
        <f>IF(Master!L56="yes",TRUE,FALSE)</f>
        <v>0</v>
      </c>
      <c r="F52" s="21" t="b">
        <f>IF(Master!M56="yes",TRUE,FALSE)</f>
        <v>1</v>
      </c>
      <c r="G52" s="21" t="e">
        <f>IF(Master!#REF!="yes",TRUE,FALSE)</f>
        <v>#REF!</v>
      </c>
      <c r="H52" s="21" t="b">
        <f>IF(Master!F56&gt;="18",TRUE,FALSE)</f>
        <v>1</v>
      </c>
      <c r="I52" s="21" t="e">
        <f>IF(Master!#REF!="yes",TRUE,FALSE)</f>
        <v>#REF!</v>
      </c>
      <c r="J52" s="21" t="b">
        <f>IF(Master!BC56="yes",FALSE,TRUE)</f>
        <v>1</v>
      </c>
      <c r="K52" s="21" t="b">
        <f>IF(Master!AN56="yes",TRUE,FALSE)</f>
        <v>0</v>
      </c>
      <c r="L52" s="21" t="b">
        <f>IF(Master!AO56="yes",TRUE,FALSE)</f>
        <v>1</v>
      </c>
      <c r="M52" s="21" t="e">
        <f>IF(Master!#REF!="yes",TRUE,FALSE)</f>
        <v>#REF!</v>
      </c>
      <c r="N52" s="21" t="b">
        <f>IF(Master!Q56="yes",TRUE,FALSE)</f>
        <v>1</v>
      </c>
      <c r="O52" s="21" t="b">
        <f>IF(Master!AV56="NO",FALSE,TRUE)</f>
        <v>1</v>
      </c>
      <c r="P52" s="21" t="e">
        <f>IF(Master!#REF!="yes",TRUE,FALSE)</f>
        <v>#REF!</v>
      </c>
      <c r="Q52" s="21" t="b">
        <f>IF(Master!BA56="None",FALSE,TRUE)</f>
        <v>1</v>
      </c>
      <c r="R52" s="21">
        <f t="shared" si="0"/>
        <v>6</v>
      </c>
      <c r="S52" s="20">
        <f t="shared" si="1"/>
        <v>2</v>
      </c>
      <c r="T52" s="20">
        <f t="shared" si="2"/>
        <v>0</v>
      </c>
      <c r="U52" s="20">
        <f t="shared" si="3"/>
        <v>4</v>
      </c>
    </row>
    <row r="53" spans="1:21" x14ac:dyDescent="0.2">
      <c r="A53" s="23" t="str">
        <f>Master!A57</f>
        <v>Wisconsin</v>
      </c>
      <c r="B53" s="21" t="e">
        <f>IF(Master!#REF!="yes",TRUE,FALSE)</f>
        <v>#REF!</v>
      </c>
      <c r="C53" s="21" t="b">
        <f>IF(Master!E57="yes",TRUE,FALSE)</f>
        <v>0</v>
      </c>
      <c r="D53" s="21" t="e">
        <f>IF(Master!#REF!="yes",TRUE,FALSE)</f>
        <v>#REF!</v>
      </c>
      <c r="E53" s="21" t="b">
        <f>IF(Master!L57="yes",TRUE,FALSE)</f>
        <v>0</v>
      </c>
      <c r="F53" s="21" t="b">
        <f>IF(Master!M57="yes",TRUE,FALSE)</f>
        <v>1</v>
      </c>
      <c r="G53" s="21" t="e">
        <f>IF(Master!#REF!="yes",TRUE,FALSE)</f>
        <v>#REF!</v>
      </c>
      <c r="H53" s="21" t="b">
        <f>IF(Master!F57&gt;="18",TRUE,FALSE)</f>
        <v>1</v>
      </c>
      <c r="I53" s="21" t="e">
        <f>IF(Master!#REF!="yes",TRUE,FALSE)</f>
        <v>#REF!</v>
      </c>
      <c r="J53" s="21" t="b">
        <f>IF(Master!BC57="yes",FALSE,TRUE)</f>
        <v>1</v>
      </c>
      <c r="K53" s="21" t="b">
        <f>IF(Master!AN57="yes",TRUE,FALSE)</f>
        <v>1</v>
      </c>
      <c r="L53" s="21" t="b">
        <f>IF(Master!AO57="yes",TRUE,FALSE)</f>
        <v>1</v>
      </c>
      <c r="M53" s="21" t="e">
        <f>IF(Master!#REF!="yes",TRUE,FALSE)</f>
        <v>#REF!</v>
      </c>
      <c r="N53" s="21" t="b">
        <f>IF(Master!Q57="yes",TRUE,FALSE)</f>
        <v>0</v>
      </c>
      <c r="O53" s="21" t="b">
        <f>IF(Master!AV57="NO",FALSE,TRUE)</f>
        <v>1</v>
      </c>
      <c r="P53" s="21" t="e">
        <f>IF(Master!#REF!="yes",TRUE,FALSE)</f>
        <v>#REF!</v>
      </c>
      <c r="Q53" s="21" t="b">
        <f>IF(Master!BA57="None",FALSE,TRUE)</f>
        <v>1</v>
      </c>
      <c r="R53" s="21">
        <f t="shared" si="0"/>
        <v>6</v>
      </c>
      <c r="S53" s="20">
        <f t="shared" si="1"/>
        <v>2</v>
      </c>
      <c r="T53" s="20">
        <f t="shared" si="2"/>
        <v>0</v>
      </c>
      <c r="U53" s="20">
        <f t="shared" si="3"/>
        <v>4</v>
      </c>
    </row>
    <row r="54" spans="1:21" x14ac:dyDescent="0.2">
      <c r="A54" s="23" t="str">
        <f>Master!A58</f>
        <v>Wyoming</v>
      </c>
      <c r="B54" s="21" t="e">
        <f>IF(Master!#REF!="yes",TRUE,FALSE)</f>
        <v>#REF!</v>
      </c>
      <c r="C54" s="21" t="b">
        <f>IF(Master!E58="yes",TRUE,FALSE)</f>
        <v>0</v>
      </c>
      <c r="D54" s="21" t="e">
        <f>IF(Master!#REF!="yes",TRUE,FALSE)</f>
        <v>#REF!</v>
      </c>
      <c r="E54" s="21" t="b">
        <f>IF(Master!L58="yes",TRUE,FALSE)</f>
        <v>0</v>
      </c>
      <c r="F54" s="21" t="b">
        <f>IF(Master!M58="yes",TRUE,FALSE)</f>
        <v>1</v>
      </c>
      <c r="G54" s="21" t="e">
        <f>IF(Master!#REF!="yes",TRUE,FALSE)</f>
        <v>#REF!</v>
      </c>
      <c r="H54" s="21" t="b">
        <f>IF(Master!F58&gt;="18",TRUE,FALSE)</f>
        <v>1</v>
      </c>
      <c r="I54" s="21" t="e">
        <f>IF(Master!#REF!="yes",TRUE,FALSE)</f>
        <v>#REF!</v>
      </c>
      <c r="J54" s="21" t="b">
        <f>IF(Master!BC58="yes",FALSE,TRUE)</f>
        <v>1</v>
      </c>
      <c r="K54" s="21" t="b">
        <f>IF(Master!AN58="yes",TRUE,FALSE)</f>
        <v>1</v>
      </c>
      <c r="L54" s="21" t="b">
        <f>IF(Master!AO58="yes",TRUE,FALSE)</f>
        <v>1</v>
      </c>
      <c r="M54" s="21" t="e">
        <f>IF(Master!#REF!="yes",TRUE,FALSE)</f>
        <v>#REF!</v>
      </c>
      <c r="N54" s="21" t="b">
        <f>IF(Master!Q58="yes",TRUE,FALSE)</f>
        <v>1</v>
      </c>
      <c r="O54" s="21" t="b">
        <f>IF(Master!AV58="NO",FALSE,TRUE)</f>
        <v>1</v>
      </c>
      <c r="P54" s="21" t="e">
        <f>IF(Master!#REF!="yes",TRUE,FALSE)</f>
        <v>#REF!</v>
      </c>
      <c r="Q54" s="21" t="b">
        <f>IF(Master!BA58="None",FALSE,TRUE)</f>
        <v>1</v>
      </c>
      <c r="R54" s="21">
        <f t="shared" si="0"/>
        <v>7</v>
      </c>
      <c r="S54" s="20">
        <f t="shared" si="1"/>
        <v>2</v>
      </c>
      <c r="T54" s="20">
        <f t="shared" si="2"/>
        <v>0</v>
      </c>
      <c r="U54" s="20">
        <f t="shared" si="3"/>
        <v>5</v>
      </c>
    </row>
    <row r="55" spans="1:21" x14ac:dyDescent="0.2">
      <c r="A55" s="21" t="s">
        <v>177</v>
      </c>
      <c r="B55" s="21">
        <f t="shared" ref="B55:P55" si="4">COUNTIF(B4:B54,TRUE)</f>
        <v>0</v>
      </c>
      <c r="C55" s="21">
        <f t="shared" si="4"/>
        <v>17</v>
      </c>
      <c r="D55" s="21">
        <f t="shared" si="4"/>
        <v>0</v>
      </c>
      <c r="E55" s="21">
        <f t="shared" si="4"/>
        <v>12</v>
      </c>
      <c r="F55" s="21">
        <f t="shared" si="4"/>
        <v>44</v>
      </c>
      <c r="G55" s="21">
        <f t="shared" si="4"/>
        <v>0</v>
      </c>
      <c r="H55" s="21">
        <f t="shared" si="4"/>
        <v>50</v>
      </c>
      <c r="I55" s="21">
        <f t="shared" si="4"/>
        <v>0</v>
      </c>
      <c r="J55" s="21">
        <f t="shared" si="4"/>
        <v>41</v>
      </c>
      <c r="K55" s="21">
        <f t="shared" si="4"/>
        <v>22</v>
      </c>
      <c r="L55" s="21">
        <f t="shared" si="4"/>
        <v>41</v>
      </c>
      <c r="M55" s="21">
        <f t="shared" si="4"/>
        <v>0</v>
      </c>
      <c r="N55" s="21">
        <f t="shared" si="4"/>
        <v>48</v>
      </c>
      <c r="O55" s="21">
        <f t="shared" si="4"/>
        <v>47</v>
      </c>
      <c r="P55" s="21">
        <f t="shared" si="4"/>
        <v>0</v>
      </c>
      <c r="Q55" s="21">
        <f>COUNTIF(Q4:Q54,TRUE)</f>
        <v>48</v>
      </c>
      <c r="R55" s="21">
        <f>SUM(R4:R54)</f>
        <v>339</v>
      </c>
    </row>
    <row r="56" spans="1:21" x14ac:dyDescent="0.2">
      <c r="A56" s="21" t="s">
        <v>179</v>
      </c>
      <c r="B56" s="21">
        <f>COUNTIF(B4:B54,FALSE)</f>
        <v>0</v>
      </c>
      <c r="C56" s="21">
        <f>COUNTIF(C4:C54,FALSE)</f>
        <v>34</v>
      </c>
      <c r="D56" s="21">
        <f t="shared" ref="D56:M56" si="5">COUNTIF(D4:D54,FALSE)</f>
        <v>0</v>
      </c>
      <c r="E56" s="21">
        <f t="shared" si="5"/>
        <v>39</v>
      </c>
      <c r="F56" s="21">
        <f t="shared" si="5"/>
        <v>7</v>
      </c>
      <c r="G56" s="21">
        <f t="shared" si="5"/>
        <v>0</v>
      </c>
      <c r="H56" s="21">
        <f t="shared" si="5"/>
        <v>1</v>
      </c>
      <c r="I56" s="21">
        <f t="shared" si="5"/>
        <v>0</v>
      </c>
      <c r="J56" s="21">
        <f t="shared" si="5"/>
        <v>10</v>
      </c>
      <c r="K56" s="21">
        <f t="shared" si="5"/>
        <v>29</v>
      </c>
      <c r="L56" s="21">
        <f t="shared" si="5"/>
        <v>10</v>
      </c>
      <c r="M56" s="21">
        <f t="shared" si="5"/>
        <v>0</v>
      </c>
      <c r="N56" s="21">
        <f>COUNTIF(N4:N54,FALSE)</f>
        <v>3</v>
      </c>
      <c r="O56" s="21">
        <f>COUNTIF(O4:O54,FALSE)</f>
        <v>4</v>
      </c>
      <c r="P56" s="21">
        <f>COUNTIF(P4:P54,FALSE)</f>
        <v>0</v>
      </c>
      <c r="Q56" s="21">
        <f>COUNTIF(Q4:Q54,FALSE)</f>
        <v>3</v>
      </c>
      <c r="R56" s="21">
        <f>816-R55</f>
        <v>477</v>
      </c>
    </row>
    <row r="57" spans="1:21" x14ac:dyDescent="0.2">
      <c r="B57" s="21"/>
      <c r="C57" s="21"/>
      <c r="D57" s="21"/>
      <c r="E57" s="21"/>
      <c r="F57" s="21"/>
      <c r="G57" s="21"/>
      <c r="H57" s="21"/>
      <c r="I57" s="24"/>
      <c r="J57" s="25"/>
      <c r="K57" s="25"/>
      <c r="L57" s="24"/>
      <c r="M57" s="21"/>
      <c r="N57" s="21"/>
      <c r="O57" s="21"/>
      <c r="P57" s="21"/>
      <c r="Q57" s="21"/>
      <c r="R57" s="21"/>
    </row>
    <row r="58" spans="1:21" x14ac:dyDescent="0.2">
      <c r="B58" s="21"/>
      <c r="C58" s="21"/>
      <c r="D58" s="21"/>
      <c r="E58" s="21"/>
      <c r="F58" s="21"/>
      <c r="G58" s="21"/>
      <c r="H58" s="21"/>
      <c r="I58" s="21"/>
      <c r="J58" s="21"/>
      <c r="K58" s="21"/>
      <c r="L58" s="21"/>
      <c r="M58" s="21"/>
      <c r="N58" s="21"/>
      <c r="O58" s="21"/>
      <c r="P58" s="21"/>
      <c r="Q58" s="21"/>
      <c r="R58" s="21"/>
    </row>
    <row r="59" spans="1:21" x14ac:dyDescent="0.2">
      <c r="B59" s="21"/>
      <c r="C59" s="21"/>
      <c r="D59" s="21"/>
      <c r="E59" s="21"/>
      <c r="F59" s="21"/>
      <c r="G59" s="21"/>
      <c r="H59" s="21"/>
      <c r="I59" s="21"/>
      <c r="J59" s="21"/>
      <c r="K59" s="21"/>
      <c r="L59" s="21"/>
      <c r="M59" s="21"/>
      <c r="N59" s="21"/>
      <c r="O59" s="21"/>
      <c r="P59" s="21"/>
      <c r="Q59" s="21"/>
      <c r="R59" s="21"/>
    </row>
    <row r="60" spans="1:21" x14ac:dyDescent="0.2">
      <c r="B60" s="21"/>
      <c r="C60" s="21"/>
      <c r="D60" s="21"/>
      <c r="E60" s="21"/>
      <c r="F60" s="21"/>
      <c r="G60" s="21"/>
      <c r="H60" s="21"/>
      <c r="I60" s="21"/>
      <c r="J60" s="21"/>
      <c r="K60" s="21"/>
      <c r="L60" s="21"/>
      <c r="M60" s="21"/>
      <c r="N60" s="21"/>
      <c r="O60" s="21"/>
      <c r="P60" s="21"/>
      <c r="Q60" s="21"/>
      <c r="R60" s="21"/>
    </row>
    <row r="61" spans="1:21" x14ac:dyDescent="0.2">
      <c r="B61" s="21"/>
      <c r="C61" s="21"/>
      <c r="D61" s="21"/>
      <c r="E61" s="21"/>
      <c r="F61" s="21"/>
      <c r="G61" s="21"/>
      <c r="H61" s="21"/>
      <c r="I61" s="21"/>
      <c r="J61" s="21"/>
      <c r="K61" s="21"/>
      <c r="L61" s="21"/>
      <c r="M61" s="21"/>
      <c r="N61" s="21"/>
      <c r="O61" s="21"/>
      <c r="P61" s="21"/>
      <c r="Q61" s="21"/>
      <c r="R61" s="21"/>
    </row>
    <row r="62" spans="1:21" x14ac:dyDescent="0.2">
      <c r="B62" s="21"/>
      <c r="C62" s="21"/>
      <c r="D62" s="21"/>
      <c r="E62" s="21"/>
      <c r="F62" s="21"/>
      <c r="G62" s="21"/>
      <c r="H62" s="21"/>
      <c r="I62" s="21"/>
      <c r="J62" s="21"/>
      <c r="K62" s="21"/>
      <c r="L62" s="21"/>
      <c r="M62" s="21"/>
      <c r="N62" s="21"/>
      <c r="O62" s="21"/>
      <c r="P62" s="21"/>
      <c r="Q62" s="21"/>
      <c r="R62" s="21"/>
    </row>
    <row r="64" spans="1:21" x14ac:dyDescent="0.2">
      <c r="B64" s="69"/>
    </row>
    <row r="67" spans="8:8" x14ac:dyDescent="0.2">
      <c r="H67" s="24"/>
    </row>
    <row r="68" spans="8:8" x14ac:dyDescent="0.2">
      <c r="H68" s="24"/>
    </row>
    <row r="69" spans="8:8" x14ac:dyDescent="0.2">
      <c r="H69" s="24"/>
    </row>
    <row r="70" spans="8:8" x14ac:dyDescent="0.2">
      <c r="H70" s="24"/>
    </row>
    <row r="71" spans="8:8" x14ac:dyDescent="0.2">
      <c r="H71" s="24"/>
    </row>
    <row r="72" spans="8:8" x14ac:dyDescent="0.2">
      <c r="H72" s="24"/>
    </row>
    <row r="73" spans="8:8" x14ac:dyDescent="0.2">
      <c r="H73" s="24"/>
    </row>
    <row r="74" spans="8:8" x14ac:dyDescent="0.2">
      <c r="H74" s="24"/>
    </row>
    <row r="75" spans="8:8" x14ac:dyDescent="0.2">
      <c r="H75" s="24"/>
    </row>
    <row r="76" spans="8:8" x14ac:dyDescent="0.2">
      <c r="H76" s="24"/>
    </row>
    <row r="77" spans="8:8" x14ac:dyDescent="0.2">
      <c r="H77" s="24"/>
    </row>
  </sheetData>
  <sheetProtection password="C5E6" sheet="1" objects="1" scenarios="1" selectLockedCells="1" selectUnlockedCells="1"/>
  <customSheetViews>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87B9587-DAC1-4666-B66A-26D6B89CB630}" showGridLines="0" showRowCol="0" fitToPage="1" hiddenColumns="1" state="hidden" showRuler="0">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11220A0-C700-4943-8151-3EBFAC135D42}"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87B9587-DAC1-4666-B66A-26D6B89CB630}"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78" customWidth="1"/>
    <col min="2" max="2" width="9.140625" style="169"/>
    <col min="3" max="3" width="10.42578125" style="169" customWidth="1"/>
    <col min="4" max="14" width="9.140625" style="169"/>
  </cols>
  <sheetData>
    <row r="1" spans="1:1" ht="22.5" x14ac:dyDescent="0.3">
      <c r="A1" s="79" t="s">
        <v>242</v>
      </c>
    </row>
    <row r="2" spans="1:1" ht="162" x14ac:dyDescent="0.25">
      <c r="A2" s="167" t="s">
        <v>286</v>
      </c>
    </row>
    <row r="3" spans="1:1" s="169" customFormat="1" x14ac:dyDescent="0.25">
      <c r="A3" s="168"/>
    </row>
    <row r="4" spans="1:1" s="169" customFormat="1" x14ac:dyDescent="0.25">
      <c r="A4" s="168"/>
    </row>
    <row r="5" spans="1:1" s="169" customFormat="1" x14ac:dyDescent="0.25">
      <c r="A5" s="168"/>
    </row>
    <row r="6" spans="1:1" s="169" customFormat="1" x14ac:dyDescent="0.25">
      <c r="A6" s="170"/>
    </row>
    <row r="7" spans="1:1" s="169" customFormat="1" x14ac:dyDescent="0.25">
      <c r="A7" s="171"/>
    </row>
    <row r="8" spans="1:1" s="169" customFormat="1" x14ac:dyDescent="0.25">
      <c r="A8" s="171"/>
    </row>
    <row r="9" spans="1:1" s="169" customFormat="1" x14ac:dyDescent="0.25">
      <c r="A9" s="171"/>
    </row>
    <row r="10" spans="1:1" s="169" customFormat="1" x14ac:dyDescent="0.25">
      <c r="A10" s="171"/>
    </row>
    <row r="11" spans="1:1" s="169" customFormat="1" x14ac:dyDescent="0.25">
      <c r="A11" s="171"/>
    </row>
    <row r="12" spans="1:1" s="169" customFormat="1" x14ac:dyDescent="0.25">
      <c r="A12" s="171"/>
    </row>
    <row r="13" spans="1:1" s="169" customFormat="1" x14ac:dyDescent="0.25">
      <c r="A13" s="171"/>
    </row>
    <row r="14" spans="1:1" s="169" customFormat="1" x14ac:dyDescent="0.25">
      <c r="A14" s="171"/>
    </row>
    <row r="15" spans="1:1" s="169" customFormat="1" x14ac:dyDescent="0.25">
      <c r="A15" s="171"/>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2014-11-21T16:36:17Z</dcterms:modified>
</cp:coreProperties>
</file>