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585" yWindow="-15" windowWidth="7230" windowHeight="12840"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S11" i="6" s="1"/>
  <c r="B10" i="6"/>
  <c r="B9" i="6"/>
  <c r="B8" i="6"/>
  <c r="B7" i="6"/>
  <c r="S7" i="6" s="1"/>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S8" i="6" s="1"/>
  <c r="C7" i="6"/>
  <c r="C6" i="6"/>
  <c r="C5" i="6"/>
  <c r="C4" i="6"/>
  <c r="D54" i="6"/>
  <c r="D53" i="6"/>
  <c r="D52" i="6"/>
  <c r="D51" i="6"/>
  <c r="D50" i="6"/>
  <c r="D49" i="6"/>
  <c r="D48" i="6"/>
  <c r="D47" i="6"/>
  <c r="D46" i="6"/>
  <c r="D45" i="6"/>
  <c r="D44" i="6"/>
  <c r="D43" i="6"/>
  <c r="D42" i="6"/>
  <c r="D41" i="6"/>
  <c r="D40" i="6"/>
  <c r="D39" i="6"/>
  <c r="D38" i="6"/>
  <c r="D37" i="6"/>
  <c r="D36" i="6"/>
  <c r="D35" i="6"/>
  <c r="S35" i="6" s="1"/>
  <c r="D34" i="6"/>
  <c r="D33" i="6"/>
  <c r="D32" i="6"/>
  <c r="D31" i="6"/>
  <c r="D30" i="6"/>
  <c r="D29" i="6"/>
  <c r="D28" i="6"/>
  <c r="D27" i="6"/>
  <c r="D26" i="6"/>
  <c r="D25" i="6"/>
  <c r="D24" i="6"/>
  <c r="D23" i="6"/>
  <c r="S23" i="6" s="1"/>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S18" i="6" s="1"/>
  <c r="E17" i="6"/>
  <c r="E16" i="6"/>
  <c r="E15" i="6"/>
  <c r="E14" i="6"/>
  <c r="E13" i="6"/>
  <c r="E12" i="6"/>
  <c r="E11" i="6"/>
  <c r="E10" i="6"/>
  <c r="E9" i="6"/>
  <c r="E8" i="6"/>
  <c r="E7" i="6"/>
  <c r="E6" i="6"/>
  <c r="E5" i="6"/>
  <c r="E4" i="6"/>
  <c r="F54" i="6"/>
  <c r="F53" i="6"/>
  <c r="F52" i="6"/>
  <c r="F51" i="6"/>
  <c r="F50" i="6"/>
  <c r="F49" i="6"/>
  <c r="F48" i="6"/>
  <c r="F47" i="6"/>
  <c r="F46" i="6"/>
  <c r="F45" i="6"/>
  <c r="S45" i="6" s="1"/>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T18" i="6" s="1"/>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U43" i="6" s="1"/>
  <c r="L42" i="6"/>
  <c r="L41" i="6"/>
  <c r="L40" i="6"/>
  <c r="L39" i="6"/>
  <c r="L38" i="6"/>
  <c r="L37" i="6"/>
  <c r="L36" i="6"/>
  <c r="L35" i="6"/>
  <c r="L34" i="6"/>
  <c r="L33" i="6"/>
  <c r="L32" i="6"/>
  <c r="L31" i="6"/>
  <c r="L30" i="6"/>
  <c r="L29" i="6"/>
  <c r="L28" i="6"/>
  <c r="L27" i="6"/>
  <c r="U27" i="6" s="1"/>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M41" i="6"/>
  <c r="M40" i="6"/>
  <c r="U40" i="6" s="1"/>
  <c r="M39" i="6"/>
  <c r="M38" i="6"/>
  <c r="M37" i="6"/>
  <c r="M36" i="6"/>
  <c r="M35" i="6"/>
  <c r="M34" i="6"/>
  <c r="M33" i="6"/>
  <c r="M32" i="6"/>
  <c r="U32" i="6" s="1"/>
  <c r="M31" i="6"/>
  <c r="M30" i="6"/>
  <c r="M29" i="6"/>
  <c r="M28" i="6"/>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56" i="6" s="1"/>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U39" i="6"/>
  <c r="S12" i="6"/>
  <c r="B55" i="6"/>
  <c r="U38" i="6"/>
  <c r="U28" i="6" l="1"/>
  <c r="S28" i="6"/>
  <c r="U19" i="6"/>
  <c r="U4" i="6"/>
  <c r="S49" i="6"/>
  <c r="U11" i="6"/>
  <c r="R11" i="6" s="1"/>
  <c r="U37" i="6"/>
  <c r="S4" i="6"/>
  <c r="P55" i="6"/>
  <c r="S54" i="6"/>
  <c r="U42" i="6"/>
  <c r="U13" i="6"/>
  <c r="U31" i="6"/>
  <c r="I56" i="6"/>
  <c r="S41" i="6"/>
  <c r="S10" i="6"/>
  <c r="S14" i="6"/>
  <c r="S42" i="6"/>
  <c r="S50" i="6"/>
  <c r="U7" i="6"/>
  <c r="O56" i="6"/>
  <c r="O55" i="6"/>
  <c r="E55" i="6"/>
  <c r="S46" i="6"/>
  <c r="J56" i="6"/>
  <c r="F55" i="6"/>
  <c r="S6" i="6"/>
  <c r="S26" i="6"/>
  <c r="U54" i="6"/>
  <c r="U44" i="6"/>
  <c r="R14" i="6"/>
  <c r="K56" i="6"/>
  <c r="S34" i="6"/>
  <c r="R34" i="6" s="1"/>
  <c r="S40" i="6"/>
  <c r="R40" i="6" s="1"/>
  <c r="G56" i="6"/>
  <c r="E56" i="6"/>
  <c r="S53" i="6"/>
  <c r="S51" i="6"/>
  <c r="R51" i="6" s="1"/>
  <c r="S48" i="6"/>
  <c r="S44" i="6"/>
  <c r="S43" i="6"/>
  <c r="R43" i="6" s="1"/>
  <c r="S39" i="6"/>
  <c r="R39" i="6" s="1"/>
  <c r="S38" i="6"/>
  <c r="R38" i="6" s="1"/>
  <c r="S31" i="6"/>
  <c r="S22" i="6"/>
  <c r="S19" i="6"/>
  <c r="R19" i="6" s="1"/>
  <c r="U18" i="6"/>
  <c r="R18" i="6" s="1"/>
  <c r="U29" i="6"/>
  <c r="U33" i="6"/>
  <c r="U35" i="6"/>
  <c r="R35" i="6" s="1"/>
  <c r="U45" i="6"/>
  <c r="R45" i="6" s="1"/>
  <c r="U48" i="6"/>
  <c r="R48" i="6" s="1"/>
  <c r="U5" i="6"/>
  <c r="M55" i="6"/>
  <c r="B56" i="6"/>
  <c r="K55" i="6"/>
  <c r="S20" i="6"/>
  <c r="R42" i="6"/>
  <c r="R15" i="6"/>
  <c r="I55" i="6"/>
  <c r="S13" i="6"/>
  <c r="R13" i="6" s="1"/>
  <c r="C56" i="6"/>
  <c r="C55" i="6"/>
  <c r="U10" i="6"/>
  <c r="R10" i="6" s="1"/>
  <c r="J55" i="6"/>
  <c r="Q56" i="6"/>
  <c r="L56" i="6"/>
  <c r="L55" i="6"/>
  <c r="R7" i="6"/>
  <c r="U53" i="6"/>
  <c r="F56" i="6"/>
  <c r="R31" i="6"/>
  <c r="H56" i="6"/>
  <c r="U41" i="6"/>
  <c r="R41" i="6" s="1"/>
  <c r="U50" i="6"/>
  <c r="R50" i="6" s="1"/>
  <c r="U23" i="6"/>
  <c r="R23" i="6" s="1"/>
  <c r="U47" i="6"/>
  <c r="N56" i="6"/>
  <c r="U22" i="6"/>
  <c r="U26" i="6"/>
  <c r="U36" i="6"/>
  <c r="U49" i="6"/>
  <c r="R49" i="6" s="1"/>
  <c r="U20" i="6"/>
  <c r="U46" i="6"/>
  <c r="U9" i="6"/>
  <c r="S21" i="6"/>
  <c r="S29" i="6"/>
  <c r="R29" i="6" s="1"/>
  <c r="S24" i="6"/>
  <c r="S17" i="6"/>
  <c r="S27" i="6"/>
  <c r="R27" i="6" s="1"/>
  <c r="S33" i="6"/>
  <c r="S47" i="6"/>
  <c r="S9" i="6"/>
  <c r="R44" i="6"/>
  <c r="U16" i="6"/>
  <c r="U25" i="6"/>
  <c r="U52" i="6"/>
  <c r="U17" i="6"/>
  <c r="R17" i="6" s="1"/>
  <c r="U8" i="6"/>
  <c r="R8" i="6" s="1"/>
  <c r="U21" i="6"/>
  <c r="U30" i="6"/>
  <c r="R30" i="6" s="1"/>
  <c r="U6" i="6"/>
  <c r="R6" i="6" s="1"/>
  <c r="U12" i="6"/>
  <c r="R12" i="6" s="1"/>
  <c r="U24" i="6"/>
  <c r="S16" i="6"/>
  <c r="S52" i="6"/>
  <c r="R52" i="6" s="1"/>
  <c r="S25" i="6"/>
  <c r="S37" i="6"/>
  <c r="R37" i="6" s="1"/>
  <c r="S36" i="6"/>
  <c r="S32" i="6"/>
  <c r="R32" i="6" s="1"/>
  <c r="H55" i="6"/>
  <c r="S5" i="6"/>
  <c r="Q55" i="6"/>
  <c r="R9" i="6"/>
  <c r="R16" i="6"/>
  <c r="R4" i="6" l="1"/>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<sst xmlns="http://schemas.openxmlformats.org/spreadsheetml/2006/main" count="3529" uniqueCount="1116">
  <si>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</si>
  <si>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</si>
  <si>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</si>
  <si>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</si>
  <si>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</si>
  <si>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</si>
  <si>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</si>
  <si>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</si>
  <si>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</si>
  <si>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</si>
  <si>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</si>
  <si>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</si>
  <si>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</si>
  <si>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</si>
  <si>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</si>
  <si>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</si>
  <si>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</si>
  <si>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</si>
  <si>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</si>
  <si>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</si>
  <si>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</si>
  <si>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</si>
  <si>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</si>
  <si>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</si>
  <si>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</si>
  <si>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</si>
  <si>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</si>
  <si>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</si>
  <si>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</si>
  <si>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</si>
  <si>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</si>
  <si>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</si>
  <si>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</si>
  <si>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</si>
  <si>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</si>
  <si>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</si>
  <si>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</si>
  <si>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</si>
  <si>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</si>
  <si>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</si>
  <si>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</si>
  <si>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</si>
  <si>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</si>
  <si>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</si>
  <si>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</si>
  <si>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</si>
  <si>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</si>
  <si>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</si>
  <si>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</si>
  <si>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</si>
  <si>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</si>
  <si>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</si>
  <si>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</si>
  <si>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</si>
  <si>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</si>
  <si>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</si>
  <si>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</si>
  <si>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</si>
  <si>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</si>
  <si>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</si>
  <si>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</si>
  <si>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</si>
  <si>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</si>
  <si>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</si>
  <si>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</si>
  <si>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</si>
  <si>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</si>
  <si>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</si>
  <si>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</si>
  <si>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</si>
  <si>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</si>
  <si>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</si>
  <si>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</si>
  <si>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</si>
  <si>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</si>
  <si>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</si>
  <si>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</si>
  <si>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</si>
  <si>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</si>
  <si>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</si>
  <si>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</si>
  <si>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</si>
  <si>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</si>
  <si>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</si>
  <si>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</si>
  <si>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</si>
  <si>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</si>
  <si>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</si>
  <si>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</si>
  <si>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</si>
  <si>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</si>
  <si>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</si>
  <si>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</si>
  <si>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</si>
  <si>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</si>
  <si>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</si>
  <si>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</si>
  <si>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</si>
  <si>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</si>
  <si>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</si>
  <si>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</si>
  <si>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</si>
  <si>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</si>
  <si>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</si>
  <si>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</si>
  <si>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</si>
  <si>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</si>
  <si>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</si>
  <si>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</si>
  <si>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</si>
  <si>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</si>
  <si>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</si>
  <si>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</si>
  <si>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</si>
  <si>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</si>
  <si>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</si>
  <si>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</si>
  <si>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</si>
  <si>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</si>
  <si>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</si>
  <si>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</si>
  <si>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</si>
  <si>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</si>
  <si>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</si>
  <si>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</si>
  <si>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</si>
  <si>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</si>
  <si>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</si>
  <si>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</si>
  <si>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</si>
  <si>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</si>
  <si>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</si>
  <si>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</si>
  <si>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</si>
  <si>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</si>
  <si>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</si>
  <si>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</si>
  <si>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</si>
  <si>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</si>
  <si>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</si>
  <si>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</si>
  <si>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</si>
  <si>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</si>
  <si>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</si>
  <si>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</si>
  <si>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</si>
  <si>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</si>
  <si>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</si>
  <si>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</si>
  <si>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</si>
  <si>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</si>
  <si>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</si>
  <si>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</si>
  <si>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</si>
  <si>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</si>
  <si>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</si>
  <si>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</si>
  <si>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</si>
  <si>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</si>
  <si>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</si>
  <si>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</si>
  <si>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</si>
  <si>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</si>
  <si>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</si>
  <si>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</si>
  <si>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</si>
  <si>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</si>
  <si>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</si>
  <si>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</si>
  <si>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</si>
  <si>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</si>
  <si>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</si>
  <si>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</si>
  <si>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</si>
  <si>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</si>
  <si>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</si>
  <si>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</si>
  <si>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</si>
  <si>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</si>
  <si>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</si>
  <si>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</si>
  <si>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</si>
  <si>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</si>
  <si>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</si>
  <si>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</si>
  <si>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</si>
  <si>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</si>
  <si>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</si>
  <si>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</si>
  <si>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</si>
  <si>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</si>
  <si>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</si>
  <si>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</si>
  <si>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</si>
  <si>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</si>
  <si>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</si>
  <si>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</si>
  <si>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</si>
  <si>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</si>
  <si>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</si>
  <si>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</si>
  <si>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</si>
  <si>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</si>
  <si>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</si>
  <si>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</si>
  <si>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</si>
  <si>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</si>
  <si>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</si>
  <si>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</si>
  <si>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</si>
  <si>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</si>
  <si>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</si>
  <si>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</si>
  <si>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</si>
  <si>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</si>
  <si>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</si>
  <si>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</si>
  <si>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</si>
  <si>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</si>
  <si>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</si>
  <si>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</si>
  <si>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</si>
  <si>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</si>
  <si>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</si>
  <si>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</si>
  <si>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</si>
  <si>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</si>
  <si>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</si>
  <si>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</si>
  <si>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</si>
  <si>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</si>
  <si>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</si>
  <si>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</si>
  <si>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</si>
  <si>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</si>
  <si>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</si>
  <si>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</si>
  <si>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</si>
  <si>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</si>
  <si>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</si>
  <si>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</si>
  <si>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</si>
  <si>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</si>
  <si>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</si>
  <si>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</si>
  <si>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</si>
  <si>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</si>
  <si>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</si>
  <si>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</si>
  <si>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</si>
  <si>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</si>
  <si>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</si>
  <si>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</si>
  <si>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</si>
  <si>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</si>
  <si>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</si>
  <si>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</si>
  <si>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</si>
  <si>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</si>
  <si>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</si>
  <si>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</si>
  <si>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</si>
  <si>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</si>
  <si>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</si>
  <si>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</si>
  <si>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</si>
  <si>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</si>
  <si>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</si>
  <si>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</si>
  <si>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</si>
  <si>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</si>
  <si>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</si>
  <si>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</si>
  <si>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</si>
  <si>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</si>
  <si>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</si>
  <si>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</si>
  <si>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</si>
  <si>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</si>
  <si>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</si>
  <si>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</si>
  <si>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</si>
  <si>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</si>
  <si>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</si>
  <si>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</si>
  <si>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</si>
  <si>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(1) New York (North of Five Boroughs) -- Dig Safely New York -- www.digsafelynewyork.com; (2) New York (Five Boroughs and Long Island) -- DigNet -- www.dignetnycli.com.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</si>
  <si>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</si>
  <si>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</si>
  <si>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</si>
  <si>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</si>
  <si>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</si>
  <si>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</si>
  <si>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</si>
  <si>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</si>
  <si>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</si>
  <si>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</si>
  <si>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</si>
  <si>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</si>
  <si>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</si>
  <si>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</si>
  <si>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</si>
  <si>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</si>
  <si>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</si>
  <si>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</si>
  <si>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</si>
  <si>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</si>
  <si>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</si>
  <si>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</si>
  <si>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</si>
  <si>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</si>
  <si>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</si>
  <si>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</si>
  <si>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</si>
  <si>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2007, Act No. 41</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</si>
  <si>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</si>
  <si>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</si>
  <si>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14-271-109. (a) Compliance with notice requirements of § 14-271-112 is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</si>
  <si>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</si>
  <si>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</si>
  <si>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</si>
  <si>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</si>
  <si>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</si>
  <si>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</si>
  <si>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</si>
  <si>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(a) (1) Except as provided in subdivision (a)(2)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</si>
  <si>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</si>
  <si>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</si>
  <si>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</si>
  <si>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</si>
  <si>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</si>
  <si>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</si>
  <si>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</si>
  <si>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</si>
  <si>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</si>
  <si>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</si>
  <si>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</si>
  <si>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</si>
  <si>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</si>
  <si>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</si>
  <si>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</si>
  <si>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</si>
  <si>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</si>
  <si>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</si>
  <si>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</si>
  <si>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</si>
  <si>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</si>
  <si>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</si>
  <si>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</si>
  <si>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</si>
  <si>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</si>
  <si>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</si>
  <si>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</si>
  <si>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</si>
  <si>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</si>
  <si>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</si>
  <si>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</si>
  <si>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</si>
  <si>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</si>
  <si>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</si>
  <si>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</si>
  <si>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</si>
  <si>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</si>
  <si>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</si>
  <si>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</si>
  <si>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</si>
  <si>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</si>
  <si>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</si>
  <si>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</si>
  <si>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</si>
  <si>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</si>
  <si>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</si>
  <si>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</si>
  <si>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</si>
  <si>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</si>
  <si>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</si>
  <si>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 xml:space="preserve">The Florida Statutes, 556.107 (1) (a)  Violations of the following provisions are noncriminal infractions: …  (b)  Any excavator or member operator who commits a noncriminal infraction under paragraph (a) may be issued a citation by any local or state law enforcement officer, government code inspector, or code enforcement officer, and the issuer of a citation may require an excavator to cease work on any excavation or not start a proposed excavation until there has been compliance with the provisions of this chapter. …  (c) Any excavator or member operator who commits a noncriminal infraction under paragraph (a) may be required to pay a civil penalty for each infraction, which is $500 plus court costs. …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t>
  </si>
  <si>
    <t xml:space="preserve">The Florida Statutes, 556.107 (1) (b)  Any excavator or member operator who commits a noncriminal infraction under paragraph (a) may be issued a citation by any local or state law enforcement officer, government code inspector, or code enforcement officer…  (c)  Any excavator or member operator who commits a noncriminal infraction under paragraph (a) may be required to pay a civil penalty for each infraction, which is $500 plus court costs.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</si>
  <si>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</si>
  <si>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</si>
  <si>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</si>
  <si>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</si>
  <si>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</si>
  <si>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</si>
  <si>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</si>
  <si>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</si>
  <si>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</si>
  <si>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</si>
  <si>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</si>
  <si>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</si>
  <si>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</si>
  <si>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</si>
  <si>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</si>
  <si>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</si>
  <si>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</si>
  <si>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</si>
  <si>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</si>
  <si>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</si>
  <si>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</si>
  <si>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</si>
  <si>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</si>
  <si>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</si>
  <si>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</si>
  <si>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</si>
  <si>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</si>
  <si>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</si>
  <si>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</si>
  <si>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</si>
  <si>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</si>
  <si>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</si>
  <si>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</si>
  <si>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</si>
  <si>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</si>
  <si>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</si>
  <si>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</si>
  <si>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</si>
  <si>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</si>
  <si>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</si>
  <si>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</si>
  <si>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</si>
  <si>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</si>
  <si>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</si>
  <si>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</si>
  <si>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</si>
  <si>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</si>
  <si>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</si>
  <si>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</si>
  <si>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</si>
  <si>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</si>
  <si>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</si>
  <si>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</si>
  <si>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</si>
  <si>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</si>
  <si>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</si>
  <si>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</si>
  <si>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</si>
  <si>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</si>
  <si>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</si>
  <si>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</si>
  <si>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
</t>
  </si>
  <si>
    <t xml:space="preserve">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</si>
  <si>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</si>
  <si>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Telephone and telegraph systems - Safety alert orange  (7)    Cable television - Safety alert orange  (8)    Police and fire communications - Safety alert orange  (9)    Water systems - Safety precaution blue  (10)    Sewer systems - Safety green  (11)    Proposed excavation - White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</si>
  <si>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</si>
  <si>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</si>
  <si>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</si>
  <si>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</si>
  <si>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</si>
  <si>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</si>
  <si>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</si>
  <si>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 xml:space="preserve">Indiana Code § 8-1-26-16 (g)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(h)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</si>
  <si>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</si>
  <si>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</si>
  <si>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</si>
  <si>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t>
  </si>
  <si>
    <t>Indefinite 
 Iowa Code § 480.4  3.  a. (2)  The marking required under this subsection shall be done in a manner that will last for a minimum of five working days on any nonpermanent surface, or a minimum of ten working days on any permanent surface.  If the excavation will continue for any period longer than such periods, the operator shall remark the location of the underground facility upon the request of the excavator.  The request shall be made through the notification center.</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</si>
  <si>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</si>
  <si>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</si>
  <si>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</si>
  <si>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</si>
  <si>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</si>
  <si>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Iowa Code § 480.4  3.  a.  (1)  An operator who receives notice from the notification center shall mark the horizontal location of the operator's underground facility ….  The operator shall complete such locating and marking within forty-eight hours after receiving the notice, excluding Saturdays, Sundays, and legal holidays, unless otherwise agreed by the operator and the excavator. ….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b.  An operator who receives notice from the notification center and who determines that the operator does not have any underground facility located within the proposed area of excavation shall notify the excavator concerning this determination prior to the indicated date of commencement of excavation.</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</si>
  <si>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</si>
  <si>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</si>
  <si>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</si>
  <si>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</si>
  <si>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</si>
  <si>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</si>
  <si>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</si>
  <si>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</si>
  <si>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</si>
  <si>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</si>
  <si>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</si>
  <si>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</si>
  <si>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</si>
  <si>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</si>
  <si>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</si>
  <si>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</si>
  <si>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 xml:space="preserve">Kentucky Revised Statute 367.4911 (1) (a) Each excavator planning excavation or demolition work shall, not less than two (2) full business days nor more than ten (10) full business days prior to commencing work, notify each affected operator of the excavator's intended work and work schedule. Contacting the applicable protection notification centers shall satisfy this requirement.
</t>
  </si>
  <si>
    <t>Yes, Kentucky Revised Statute 367.4911 (11) Upon request by an operator, an excavator shall mark the boundaries of the location to be excavated using the procedure set forth in KRS 367.4909(7). This marking shall not alter, or relieve the excavator from complying with, the requirements of KRS 367.4905 to 367.4917.   
    § 367.4909   (7) Temporary underground facility markers shall consist of paint, chalk, flags, stakes, or any combination thereof and shall conform to the following standards of the American Public Works Association uniform color code:…   (k) Proposed excavation or construction boundaries – White</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</si>
  <si>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</si>
  <si>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</si>
  <si>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(4) An operator shall respond to facility locate requests as follows:  (a) To a normal excavation locate request within two (2) business days after receiving notification from an excavator.  (b) To an emergency locate request as quickly as possible but not to exceed forty-eight (48) hours after receiving notification from an excavator; and  (c) Beginning one (1) year from July 12, 2012, to a design locate request within ten (10) business days after receiving notification from an excavator.
</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</si>
  <si>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</si>
  <si>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</si>
  <si>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</si>
  <si>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Kentucky Revised Statute 367.4913  (2) The one-call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</si>
  <si>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</si>
  <si>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t>
  </si>
  <si>
    <t>None specified</t>
  </si>
  <si>
    <t>Louisiana Revised Statute, Title 40, §§ 40:1749.11 to -.26 Louisiana Underground Utilities and Facilities Damage Prevention Law</t>
  </si>
  <si>
    <t xml:space="preserve">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</si>
  <si>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</si>
  <si>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</si>
  <si>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§1749.16.  C.  This Part shall not apply to activities by operators or land owners excavating their own underground utilities or facilities on their own property or operators' exclusive right-of-way provided there is no encroachment on the rights-of-way of any operator.</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</si>
  <si>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</si>
  <si>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</si>
  <si>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</si>
  <si>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</si>
  <si>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</si>
  <si>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</si>
  <si>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Louisiana Revised Statute §1749.20. 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</si>
  <si>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
</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</si>
  <si>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</si>
  <si>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</si>
  <si>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</si>
  <si>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</si>
  <si>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4 (B) (1) (a).  Except for emergency notifications and as provided in Subsection 4(B)(1)(a)(i), an excavator shall notify the Dig Safe System of the location of the intended excavation at least 72 hours, not including Saturdays, Sundays and legal Maine holidays, but not more than 60 calendar days, prior to the commencement of excavation.</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</si>
  <si>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</si>
  <si>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</si>
  <si>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(A)(2) An operator that is not a member of the Dig Safe System pursuant to Subsection 6(A)(1) shall, upon receipt of the notice provided for in Subsection 4(B)(2), mark the location of its underground facilities in accordance with Section 6(B).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</si>
  <si>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</si>
  <si>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</si>
  <si>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</si>
  <si>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</si>
  <si>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5 (B) (10) No later than 21 business days after receiving notification of newly installed facilities or planned new facilities pursuant to subsection 6(A)(1)(d)(iii), or discovered facilities pursuant to subsection 6(B)(6), the Dig Safe System shall update its records to reflect the location of these facilities.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(D)(3) Within 21 business days of changing the configuration of a gas operator’s main supply underground gas facility, the gas operator must provide updated maps to the appropriate entities.
</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</si>
  <si>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</si>
  <si>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</si>
  <si>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</si>
  <si>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</si>
  <si>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</si>
  <si>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</si>
  <si>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</si>
  <si>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</si>
  <si>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</si>
  <si>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</si>
  <si>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</si>
  <si>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</si>
  <si>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</si>
  <si>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</si>
  <si>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</si>
  <si>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</si>
  <si>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</si>
  <si>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</si>
  <si>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</si>
  <si>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</si>
  <si>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</si>
  <si>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</si>
  <si>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</si>
  <si>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</si>
  <si>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</si>
  <si>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</si>
  <si>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</si>
  <si>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</si>
  <si>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</si>
  <si>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</si>
  <si>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</si>
  <si>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</si>
  <si>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</si>
  <si>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</si>
  <si>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</si>
  <si>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</si>
  <si>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</si>
  <si>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</si>
  <si>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</si>
  <si>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</si>
  <si>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</si>
  <si>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</si>
  <si>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</si>
  <si>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</si>
  <si>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</si>
  <si>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</si>
  <si>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</si>
  <si>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</si>
  <si>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</si>
  <si>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</si>
  <si>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</si>
  <si>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</si>
  <si>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</si>
  <si>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</si>
  <si>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</si>
  <si>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   (1) Montana811  (http://www.montana811.org)
   (2) Montana One Call Center, UDIG (Flathead and Lincoln Counties and northern portions of Lake and Sanders counties) -- (http://www.mt1call.com) and (www.udig.org)</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</si>
  <si>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</si>
  <si>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</si>
  <si>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</si>
  <si>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</si>
  <si>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</si>
  <si>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</si>
  <si>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</si>
  <si>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</si>
  <si>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</si>
  <si>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</si>
  <si>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</si>
  <si>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</si>
  <si>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</si>
  <si>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</si>
  <si>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</si>
  <si>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</si>
  <si>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</si>
  <si>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</si>
  <si>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</si>
  <si>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</si>
  <si>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</si>
  <si>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</si>
  <si>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</si>
  <si>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</si>
  <si>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</si>
  <si>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</si>
  <si>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</si>
  <si>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</si>
  <si>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</si>
  <si>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</si>
  <si>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</si>
  <si>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</si>
  <si>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</si>
  <si>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</si>
  <si>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</si>
  <si>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</si>
  <si>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</si>
  <si>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</si>
  <si>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</si>
  <si>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</si>
  <si>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</si>
  <si>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</si>
  <si>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</si>
  <si>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</si>
  <si>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</si>
  <si>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</si>
  <si>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</si>
  <si>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</si>
  <si>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</si>
  <si>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</si>
  <si>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</si>
  <si>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</si>
  <si>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</si>
  <si>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</si>
  <si>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</si>
  <si>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</si>
  <si>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</si>
  <si>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</si>
  <si>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</si>
  <si>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</si>
  <si>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New Mexico Administrative Code, Title 18, Chapter 60, parts 5 and 6 (http://www.nmonecall.org/law_main.php).  Title 18, Chapter 60, parts 2, 3, and 4 address pipeline safety but are not specific to damage prevention.</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</si>
  <si>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</si>
  <si>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</si>
  <si>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</si>
  <si>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</si>
  <si>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</si>
  <si>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 xml:space="preserve">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</si>
  <si>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</si>
  <si>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</si>
  <si>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</si>
  <si>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</si>
  <si>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</si>
  <si>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</si>
  <si>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</si>
  <si>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</si>
  <si>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</si>
  <si>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</si>
  <si>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</si>
  <si>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</si>
  <si>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</si>
  <si>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</si>
  <si>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</si>
  <si>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</si>
  <si>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</si>
  <si>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 xml:space="preserve">New York Law GBS.36 § 765.1.c.  An action to recover a penalty under this article may be brought in the supreme court in the judicial district in which the violation was alleged to have occurred which shall be commenced and prosecuted by the attorney general.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</si>
  <si>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</si>
  <si>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</si>
  <si>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</si>
  <si>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</si>
  <si>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</si>
  <si>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</si>
  <si>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</si>
  <si>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</si>
  <si>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</si>
  <si>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</si>
  <si>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</si>
  <si>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</si>
  <si>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</si>
  <si>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</si>
  <si>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</si>
  <si>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</si>
  <si>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</si>
  <si>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3781.25 to 3781.32, One-Call Utlity Protection Service (http://codes.ohio.gov/orc/3781)</t>
  </si>
  <si>
    <t>Ohio Revised Code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</si>
  <si>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Ohio Revised Code § 3781.25  As used in sections 3781.25 to 3781.32 of the Revised Code: … (H) Excavation means…. Excavation excludes any activity by a governmental entity which does not penetrate the earth to a depth of more than twelve inches. Excavation excludes any underground mining operations that do not involve disturbance to the earth’s surface.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</si>
  <si>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</si>
  <si>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Ohio Revised Code § 3781.25 As used in sections 3781.25 to 3781.32 of the Revised Code: … (C) “Utility” means any owner of an underground utility facility, including any public authority as defined in section 153.64 of the Revised Code, that owns an underground utility facility, except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t>
  </si>
  <si>
    <t>Ohio Revised Code § 153.64 addresses protecting underground utility facilities during construction of public improvement. It includes some unique definitions and requirements but should not conflict with any of the requirements found in Code §§ 3781.25 to 3781.32.</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</si>
  <si>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</si>
  <si>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</si>
  <si>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</si>
  <si>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</si>
  <si>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</si>
  <si>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</si>
  <si>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</si>
  <si>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</si>
  <si>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</si>
  <si>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</si>
  <si>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</si>
  <si>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</si>
  <si>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</si>
  <si>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</si>
  <si>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Administrative Rule § 952-001-0050: (1) Except as provided in section (2) of this rule, at least two (2) business days, but not more than ten (10) business days before commencing an excavation, the excavator shall notify the Oregon Utility Notification Center of the date and location of the proposed excavation, and the type of work to be performed.
</t>
  </si>
  <si>
    <t xml:space="preserve">Oregon Administrative Rule § 952-001-0090: (2) Once underground facilities have been marked, the excavator shall: ... (c) Employ hand tools or other such non-invasive methods to determine the exact location of the underground facility when excavation is to be made within the reasonable accuracy zone.
</t>
  </si>
  <si>
    <t xml:space="preserve">Oregon Administrative Rule § 952-001-0010: (7) "Excavation" means …. "Excavation" does not include the tilling of soil for agricultural purposes conducted on private property that is not within the boundaries of a recorded right-of-way or easement for underground facilities and does not exceed 18 inches in depth.
    § 952-001-0050: (1) Except as provided in section (2) of this rule… the excavator shall notify the Oregon Utility Notification Center of the date and location of the proposed excavation, and the type of work to be performed.  (2)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
</t>
  </si>
  <si>
    <t>Oregon Administrative Rule § 952-001-0070: (1) 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shall mark said facilities to the standards of locatable facilities or unlocatable facilities.</t>
  </si>
  <si>
    <t>Oregon Administrative Rule § 952-001-0070: (1) Except as provided in section (3) of the rule…the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(5) If an excavator uses offset marking, the excavator shall correctly measure the amount of offset, so that the excavator can reestablish the location of underground facilities where originally marked.</t>
  </si>
  <si>
    <t xml:space="preserve">Oregon Administrative Rule § 952-001-0070: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t>
  </si>
  <si>
    <t xml:space="preserve">Oregon Administrative Rule § 952-001-0070: (1) Except as provided in section (3) of the rule…the operator or its designated agent shall: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</si>
  <si>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Oregon Administrative Rule § 952-001-0070: (8) In areas of ongoing excavation or construction operators shall mark newly installed underground facilities immediately upon placement.  (9) 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</si>
  <si>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</si>
  <si>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</si>
  <si>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</si>
  <si>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</si>
  <si>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</si>
  <si>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</si>
  <si>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</si>
  <si>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</si>
  <si>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</si>
  <si>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</si>
  <si>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</si>
  <si>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</si>
  <si>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</si>
  <si>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</si>
  <si>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</si>
  <si>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</si>
  <si>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</si>
  <si>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</si>
  <si>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</si>
  <si>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</si>
  <si>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</si>
  <si>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</si>
  <si>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</si>
  <si>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</si>
  <si>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</si>
  <si>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</si>
  <si>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</si>
  <si>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</si>
  <si>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</si>
  <si>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</si>
  <si>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</si>
  <si>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</si>
  <si>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</si>
  <si>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</si>
  <si>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</si>
  <si>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</si>
  <si>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</si>
  <si>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</si>
  <si>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</si>
  <si>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</si>
  <si>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</si>
  <si>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</si>
  <si>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</si>
  <si>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</si>
  <si>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</si>
  <si>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</si>
  <si>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</si>
  <si>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</si>
  <si>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</si>
  <si>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</si>
  <si>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</si>
  <si>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</si>
  <si>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</si>
  <si>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</si>
  <si>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</si>
  <si>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</si>
  <si>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</si>
  <si>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</si>
  <si>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</si>
  <si>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</si>
  <si>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</si>
  <si>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</si>
  <si>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</si>
  <si>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</si>
  <si>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</si>
  <si>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</si>
  <si>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</si>
  <si>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</si>
  <si>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</si>
  <si>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</si>
  <si>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</si>
  <si>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</si>
  <si>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</si>
  <si>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</si>
  <si>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</si>
  <si>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</si>
  <si>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</si>
  <si>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</si>
  <si>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</si>
  <si>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</si>
  <si>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</si>
  <si>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</si>
  <si>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</si>
  <si>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</si>
  <si>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Tennessee Code Annotated §§ 65-31-101 to -113, Underground Utility Damage Prevention Act (http://www.tnonecall.com/Law/law 04_2009.pd)</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</si>
  <si>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</si>
  <si>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</si>
  <si>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</si>
  <si>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65-31-102 (4)  Excavate or excavation means...  but not including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 
    § 65-31-104.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</si>
  <si>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</si>
  <si>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</si>
  <si>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</si>
  <si>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</si>
  <si>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Tennessee Code Annotated § 65-31-112. (b) (1)  Any excavator who violates the provisions of this chapter may be issued a citation by any local or state law enforcement officer or permitting agency inspector</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</si>
  <si>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</si>
  <si>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(d) 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 </t>
  </si>
  <si>
    <t xml:space="preserve">Yes.  Tennessee Code Annotated § 65-31-107. (a) Operators may form and operate a one-call service providing for mutual receipt of notifications of excavation or demolition operations, pursuant to § 65-31-106, in a defined geographical area….  (b) (1)  Natural gas distribution systems are required to belong to a one-call service formed in a geographical area in which such gas distribution systems operate. </t>
  </si>
  <si>
    <t xml:space="preserve">Tennessee Code Annotated § 65-31-107. (a) Operators may form and operate a one-call service providing for mutual receipt of notifications of excavation or demolition operations, pursuant to § 65-31-106, in a defined geographical area.  Any operator that suffers damage as a result of not participating in a one-call service providing for receipt of the notification of excavation or demolition operations in a defined geographic area, pursuant to § 65-31-106, waives the right to recover damages to the operator's underground utilities from the excavator; provided, that the provisions of this chapter were met by the excavator.  (b) (1)  Natural gas distribution systems are required to belong to a one-call service formed in a geographical area in which such gas distribution systems operate.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</si>
  <si>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</si>
  <si>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</si>
  <si>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</si>
  <si>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</si>
  <si>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</si>
  <si>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</si>
  <si>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</si>
  <si>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</si>
  <si>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</si>
  <si>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</si>
  <si>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</si>
  <si>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</si>
  <si>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</si>
  <si>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</si>
  <si>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</si>
  <si>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</si>
  <si>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</si>
  <si>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</si>
  <si>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</si>
  <si>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</si>
  <si>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</si>
  <si>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</si>
  <si>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</si>
  <si>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</si>
  <si>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</si>
  <si>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</si>
  <si>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</si>
  <si>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</si>
  <si>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</si>
  <si>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</si>
  <si>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</si>
  <si>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</si>
  <si>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</si>
  <si>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</si>
  <si>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</si>
  <si>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</si>
  <si>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</si>
  <si>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</si>
  <si>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</si>
  <si>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</si>
  <si>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</si>
  <si>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</si>
  <si>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</si>
  <si>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</si>
  <si>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</si>
  <si>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</si>
  <si>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</si>
  <si>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</si>
  <si>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</si>
  <si>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</si>
  <si>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</si>
  <si>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</si>
  <si>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</si>
  <si>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</si>
  <si>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</si>
  <si>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</si>
  <si>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</si>
  <si>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</si>
  <si>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</si>
  <si>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</si>
  <si>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</si>
  <si>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</si>
  <si>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</si>
  <si>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</si>
  <si>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</si>
  <si>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</si>
  <si>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</si>
  <si>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</si>
  <si>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</si>
  <si>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</si>
  <si>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</si>
  <si>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</si>
  <si>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</si>
  <si>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</si>
  <si>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</si>
  <si>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</si>
  <si>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</si>
  <si>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</si>
  <si>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</si>
  <si>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</si>
  <si>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</si>
  <si>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</si>
  <si>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</si>
  <si>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</si>
  <si>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</si>
  <si>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</si>
  <si>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</si>
  <si>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</si>
  <si>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</si>
  <si>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</si>
  <si>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</si>
  <si>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</si>
  <si>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</si>
  <si>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</si>
  <si>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</si>
  <si>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</si>
  <si>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</si>
  <si>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</si>
  <si>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</si>
  <si>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</si>
  <si>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</si>
  <si>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</si>
  <si>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</si>
  <si>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</si>
  <si>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</si>
  <si>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</si>
  <si>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</si>
  <si>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</si>
  <si>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</si>
  <si>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</si>
  <si>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Yes.  Kentucky Revised Statute 367.4909 (4)(c)  Beginning one (1) year from July 12, 2012, to a design locate request within ten (10) business days after receiving notification from an excavator.</t>
  </si>
  <si>
    <t xml:space="preserve">Yes.  
Amended 2012 Ky. Acts ch. 137, sec. 3, effective July 12, 2012.
</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</si>
  <si>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</si>
  <si>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</si>
  <si>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</si>
  <si>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</si>
  <si>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</si>
  <si>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</si>
  <si>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</si>
  <si>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</si>
  <si>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</si>
  <si>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</si>
  <si>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</si>
  <si>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</si>
  <si>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</si>
  <si>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</si>
  <si>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</si>
  <si>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</si>
  <si>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</si>
  <si>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</si>
  <si>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</si>
  <si>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</si>
  <si>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</si>
  <si>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</si>
  <si>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</si>
  <si>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</si>
  <si>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</si>
  <si>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</si>
  <si>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</si>
  <si>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</si>
  <si>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</si>
  <si>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</si>
  <si>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</si>
  <si>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</si>
  <si>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</si>
  <si>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</si>
  <si>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</si>
  <si>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</si>
  <si>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</si>
  <si>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</si>
  <si>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</si>
  <si>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</si>
  <si>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</si>
  <si>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</si>
  <si>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</si>
  <si>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</si>
  <si>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</si>
  <si>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</si>
  <si>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</si>
  <si>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</si>
  <si>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</si>
  <si>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</si>
  <si>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</si>
  <si>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</si>
  <si>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</si>
  <si>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</si>
  <si>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</si>
  <si>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</si>
  <si>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</si>
  <si>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</si>
  <si>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</si>
  <si>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</si>
  <si>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</si>
  <si>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</si>
  <si>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</si>
  <si>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</si>
  <si>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</si>
  <si>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</si>
  <si>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</si>
  <si>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</si>
  <si>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</si>
  <si>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</si>
  <si>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</si>
  <si>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</si>
  <si>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</si>
  <si>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</si>
  <si>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</si>
  <si>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</si>
  <si>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</si>
  <si>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</si>
  <si>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</si>
  <si>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</si>
  <si>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</si>
  <si>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</si>
  <si>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</si>
  <si>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</si>
  <si>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Codes, Government Code Section 4216 - 4216.9 (http://www.leginfo.ca.gov/cgi-bin/displaycode?section=gov&amp;group=04001-05000&amp;file=4216-4216.9)</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</si>
  <si>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</si>
  <si>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</si>
  <si>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</si>
  <si>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</si>
  <si>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Iowa Code Title XI, Subtitle 5, Chapter 480 - Underground Facilities Information, §§ 480.1 to 480.9  (http://search.legis.state.ia.us/NXT/gateway.dll/ic/1/13/15350/16843/17171?f=templates&amp;fn=default.htm)</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</si>
  <si>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</si>
  <si>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</si>
  <si>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 xml:space="preserve">New Mexico Statutes §§ 62-14-1 to 62-14-10, Excavation Damage to Pipelines and Underground Utility Lines (http://www.nmonecall.org/law_main.php)
</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</si>
  <si>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</si>
  <si>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</si>
  <si>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</si>
  <si>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</si>
  <si>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</si>
  <si>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</si>
  <si>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</si>
  <si>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Arkansas Code Annotated, Title 14, Subtitle 16, Chapter 271: Underground Facilities Damage Prevention Act Sections 14-271-01 to -115. (http://www.arkonecall.com/media/state_law.pdf).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</si>
  <si>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</si>
  <si>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</si>
  <si>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</si>
  <si>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 xml:space="preserve">NYCRR 16 Rules and Regulations of the Public Service Commission (http://www3.dps.ny.gov/N/nycrr16.nsf/Parts/6E423DA6B51F8E0E85256FC80073C32B?OpenDocument )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</si>
  <si>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</si>
  <si>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</si>
  <si>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</si>
  <si>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</si>
  <si>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</si>
  <si>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</si>
  <si>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3781.30 (A) [Effective 3/27/2013]  When making excavations using traditional or trenchless technologies, the excavator shall do all of the following:  (1) Maintain reasonable clearance between any underground facility and the cutting edge or point of powered equipment;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</si>
  <si>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</si>
  <si>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</si>
  <si>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</si>
  <si>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</si>
  <si>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October 1, 2004 (regulations effective February 1, 2006)</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</si>
  <si>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</si>
  <si>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</si>
  <si>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</si>
  <si>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</si>
  <si>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</si>
  <si>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</si>
  <si>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</si>
  <si>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</si>
  <si>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</si>
  <si>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</si>
  <si>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</si>
  <si>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</si>
  <si>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</si>
  <si>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</si>
  <si>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</si>
  <si>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</si>
  <si>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</si>
  <si>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</si>
  <si>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</si>
  <si>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</si>
  <si>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</si>
  <si>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</si>
  <si>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</si>
  <si>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</si>
  <si>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</si>
  <si>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</si>
  <si>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</si>
  <si>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</si>
  <si>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</si>
  <si>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</si>
  <si>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</si>
  <si>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</si>
  <si>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</si>
  <si>
    <t>Michigan Compiled Laws §§ 460.721 to - 460.733, "Miss Dig Underground Facility Damge Prevention and Safety Act"
 (http://www.legislature.mi.gov/(S(ggg4joy3iz4qbl55ledubj45))/mileg.aspx?page=getObject&amp;objectName=mcl-Act-174-of-20134)</t>
  </si>
  <si>
    <t xml:space="preserve">Michigan's Act 53 of 1974 "Protection of Underground Facilities", was repealed by Act 174 of 2013 Effective April 1, 2014, "Miss Dig Underground Facility Damge Prevention and Safety Act.". </t>
  </si>
  <si>
    <t>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</si>
  <si>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Yes.
Michigan Compiled Laws § 460.725 Sec. 5.  (13) If the location of a proposed excavation or blasting cannot be described in a manner sufficient to enable the facility owner or facility operator to ascertain the precise tract or parcel involved, an excavator shall provide white lining in advance of submitting a ticket or additional assistance to the facility owner or facility operator on reasonable request to identify the area of the proposed excavation or blasting.</t>
  </si>
  <si>
    <t>MichigMichigan Compiled Laws § 460.725 Sec. 5. (3) A ticket is valid for 21 days from the start date of the excavation or blasting on the ticket as identified by the excavator, except that a ticket is valid for 180 days from the start date if the dig notice indicates that the proposed excavation or blasting will not be completed within 21 days from the start date.</t>
  </si>
  <si>
    <t>48"
Michigan Compiled Laws § 460.723 Sec. 3.  (f)  "Caution zone" means the area within 48 inches of either side of the facility marks provided by a facility owner or facility operator.</t>
  </si>
  <si>
    <t xml:space="preserve">Michigan Compiled Laws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
</t>
  </si>
  <si>
    <t>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t>
  </si>
  <si>
    <t xml:space="preserve">Michigan Compiled Laws § 460.727 Sec. 7.  (3) A facility owner or facility operator shall provide notification to the notification system using positive response.  </t>
  </si>
  <si>
    <t xml:space="preserve">Michigan Compiled Laws § 460.724 (4) Facility owners and facility operators shall be members of and participate in the notification system and pay the fees levied by the notification system under this section. This obligation and the requirements of this act for facility owners and facility operators do not apply to persons owning or operating a facility located on real property the person owns or occupies if the facility is operated solely for the benefit of that person.
     Michigan Compiled Laws § 460.727 (9) This section does not apply to the state transportation department or to the marking of a county or intercounty drain by a county drain commissioner's office or drainage board. </t>
  </si>
  <si>
    <r>
      <t xml:space="preserve">Not specifically addressed.  However, the requirement is implied in Michigan Compiled Laws § 460.724 (5)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6(1)</t>
    </r>
    <r>
      <rPr>
        <sz val="8"/>
        <rFont val="Arial"/>
        <family val="2"/>
      </rPr>
      <t xml:space="preserve">. A farm member is not subject to any fees levied under subsection (3).
</t>
    </r>
  </si>
  <si>
    <t xml:space="preserve">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t>
  </si>
  <si>
    <t xml:space="preserve">Michigan Compiled Laws § 460.731 Sec. 11.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
</t>
  </si>
  <si>
    <t>Michigan Public Service Commission</t>
  </si>
  <si>
    <t>Michigan Compiled Laws § 460.727 (8) New facilities built after the effective date of this act shall be constructed in a manner that allows their detection when in use.</t>
  </si>
  <si>
    <t>No.  Michigan Compiled Laws § 460.731 Sec. 11.  (5)  Not later than October 1, 2014, the commission shall establish requirements for reporting incidents involving damage to underground facilities.</t>
  </si>
  <si>
    <t xml:space="preserve">[Current] Missouri Code of State Regulations, 240-40.030 Safety Standards—Transportation of Gas by Pipeline, §§ (12) (I) addresses damage prevention program requirements for gas pipeline operators. (http://sos.mo.gov/adrules/csr/current/4csr/4c240-40.pdf)
[Effective 1/1/2015] Misssouri enacted a new damage prevention law effective January 1, 2015, that includes new provisions for UTILITY MEMBERS, the ONE-CALL CENTER, EXCAVATORS, the ATTORNEY GENERAL (enforcement), and FARMERS.
</t>
  </si>
  <si>
    <t>Misssouri enacted a new damage prevention law effective January 1, 2015</t>
  </si>
  <si>
    <t xml:space="preserve">    [Current]  Missouri Revised Statutes § 319.025. 1. Except as provided in subsection 3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Beginning January 1, 2003,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
    [Effective 1/1/2015]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</si>
  <si>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No  [Current]
    [Effective 1/1/2015]  Yes; Missouri Revised Statutes § 319.030 (3) If the owner or operator notifies the excavator that the area of excavation cannot be determined from the description provided by the excavator through the notice required by this section, the excavator shall provide clarification of the area of excavation by marking the area with white flags or white paint, or by providing project plans to the owner or operator, or by meeting on the site of the excavation with representatives of the owner or operator as provided for in this section. 
</t>
  </si>
  <si>
    <t>24"  
 Missouri Revised Statutes § 319.037 (1) "Approximate location", a strip of land not wider than the width of the underground facility plus two feet on either side thereof. In situations where reinforced concrete, multiplicity of adjacent facilities or other unusual specified conditions interfere with location attempts, the owner or operator shall designate to the best of his or her ability an approximate location of greater width;</t>
  </si>
  <si>
    <t xml:space="preserve">    [Current]  [Addressed only for trenchless excavation.]  Missouri Revised Statutes § 319.037. 1. Notwithstanding any other provision of law to the contrary, the procedures and requirements set forth in this section shall apply on the site of any excavation involving trenchless excavation, including directional drilling, where the approximate location of underground facilities has been marked in compliance with section 319.030 and where any part of the walls of the intended bore are within the marked approximate location of the underground facility.  2. The excavator shall not use power-driven equipment for trenchless excavation, including directional drilling, within the marked approximate location of such underground facilities until the excavator has made careful and prudent efforts to confirm the horizontal and vertical location thereof in the vicinity of the proposed excavation through methods appropriate to the geologic and weather conditions, and the nature of the facility, such as the use of electronic locating devices, hand digging, pot holing when practical, soft digging, vacuum methods, use of pressurized air or water, pneumatic hand tools or other noninvasive methods as such methods are developed. Such methods of confirming location shall not violate established safety practices. Nothing in this subsection shall authorize any person other than the owner or operator of a facility to attach an electronic locating device to any underground facility. For excavations paralleling the underground facility, such efforts to confirm the location of the facility shall be made at careful and prudent intervals. The excavator shall also make careful and prudent efforts by such means as are appropriate to the geologic and weather conditions and the nature of the facility, to confirm the horizontal and vertical location of the boring device during boring operations. Notwithstanding the foregoing, the excavator shall not be required to confirm the horizontal or vertical location of the underground facilities if the excavator, using the methods described in this section, excavates a hole over the underground facilities to a depth two feet or more below the planned boring path and then carefully and prudently monitors the horizontal and vertical location of the boring device in a manner calculated to enable the device to be visually observed by the excavator as it crosses the entire width of the marked approximate location of the underground facilities.
    [Effective 1/1/2015]  No</t>
  </si>
  <si>
    <t>[Current]  Yes, but only addressed for trenchless excavation.
    [Effective 1/1/2015]  No</t>
  </si>
  <si>
    <t xml:space="preserve">Yes; Missouri Revised Statutes § 319.026 6. </t>
  </si>
  <si>
    <t>Yes; Missouri Revised Statutes § 319.030 4.</t>
  </si>
  <si>
    <t xml:space="preserve">No [Current]
    [Effective 1/1/2015]  Yes; Missouri Revised Statutes § 319.026 8. </t>
  </si>
  <si>
    <t xml:space="preserve">    [Current]  Missouri Revised Statutes § 319.015. For the purposes of sections 319.010 to 319.050, the following terms mean: (4) Excavation, any operation in which earth, rock or other material in or on the ground is moved, removed or otherwise displaced … and demolition of structures, except that, 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
    § 319.050. The provisions of sections 319.025 and 319.026 shall not apply to any excavation when necessary due to an emergency as defined in section 319.015.
   [Effective 1/1/2015]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</si>
  <si>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  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</si>
  <si>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 xml:space="preserve">    [Current]  Missouri Revised Statutes § 319.015. For the purposes of sections 319.010 to 319.050, the following terms mean: (6) Marking, the use of paint, flags, stakes, or other clearly identifiable materials to show the field location of underground facilities, or the area of proposed excavation, in accordance with the color code standard of the American Public Works Association. Unless otherwise provided by the American Public Works Association, the following color scheme shall be used: ... 
    § 319.030. 1. ... The owner or operator shall provide the approximate location of underground facilities by use of markings. If flags or stakes are used, such marking shall be consistent with the color code and other standards for ground markings. ... The owner or operator of the underground facility shall make notice to the excavator that no facilities are located in the area of excavation by contacting the excavator by any of the following methods: (5) By marking "clear" or "OK" at the site of excavation; ...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1/1/2015]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</si>
  <si>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No [Current]
    [Effective 1/1/2015]  Yes; Missouri Revised Statutes § 319.030. 1.</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</si>
  <si>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</si>
  <si>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 xml:space="preserve">    [Current]  Not Addressed
   [Effective 1/1/2015]  Missouri Revised Statutes § 319.030. 1. ...Each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</si>
  <si>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Yes [Current]
    [Effective 1/1/2015]  No</t>
  </si>
  <si>
    <t xml:space="preserve">    [Current]  Missouri Revised Statutes § 319.016. Notwithstanding any provision of sections 319.010 to 319.050 to the contrary, the state highways and transportation commission shall not be required to be a notification center participant after December 31, 2014, but nothing in this section shall prohibit the commission from voluntarily choosing to be a notification center participant after that date.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[Effective 1/1/2015]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</si>
  <si>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Missouri Revised Statutes § 319.015. For the purposes of sections 319.010 to 319.050, the following terms mean:  (7) Notification center, a statewide organization operating twenty-four hours a day, three hundred sixty-five days a year on a not-for-profit basis....  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
    [Effective 1/1/2015]  Missouri Revised Statutes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</si>
  <si>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 xml:space="preserve">    [Current] Missouri Revised Statutes § 319.045. 3. 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[Effective 1/1/2015]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</si>
  <si>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[Current] Missouri Revised Statutes § 319.045. 3. ... An action to recover such civil penalty may be brought by the attorney general or a prosecuting attorney on behalf of the state of Missouri in any appropriate circuit court of this state.…  
    [Effective 1/1/2015]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</si>
  <si>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No [Current]
    [Effective 1/1/2015]  Yes - Missouri Revised Statutes § 319.026. 10.</t>
  </si>
  <si>
    <t>7/6/2014 [Pending]</t>
  </si>
  <si>
    <t>Alabama's Damage Prevention Law was revised on April 2, 2014, Act # 2014-220, Effective January 1, 2015.</t>
  </si>
  <si>
    <t xml:space="preserve">    [Currrent]  AL Code Section 37-15-4: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and at least two working days but not more than thirty calendar days prior to the start of demolition or any blasting operations for either excavation or demolition. Written notice shall be by registered mail and shall be valid only upon receipt of the written information required by this chapter by the operator or by a "One-Call Notification System" acting on behalf of the operator.  
    [Effective 1/1/2015]  AL Code Section 37-15-4: (b)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10 working days prior to the start of the proposed excavation and at least two working days but not more than 30 calendar days prior to the start of demolition or any blasting operations for either excavation or demolition. Written notice shall be by registered mail, return receipt requested, and shall be valid only upon receipt of the written information required by this chapter by the operator or by a "One-Call Notification System" acting on behalf of the operator.</t>
  </si>
  <si>
    <t xml:space="preserve">[Current]  14 days (Excavation);   
30 days (Demolition)  
    [Effective 1/1/2015]   
10 working days from the proposed starting date given for excavation; 
20 working days from the starting date given for demolition </t>
  </si>
  <si>
    <t xml:space="preserve">    [Current]  AL Code Section 37-15-8 (b), 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 
    [Effective 1/1/2015]  AL Code Section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</si>
  <si>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No  [Current] 
    [Effective 1/1/2015]  Yes</t>
  </si>
  <si>
    <t>No  [Current]
    [Effective 1/1/2015]  Yes; AL Code Section 37-15-8. (1)</t>
  </si>
  <si>
    <t xml:space="preserve">    [Current]  Alabama Code Section 37-15-2 (l) Person ... does not include and no provision of this chapter shall apply to the State Department of Transportation or their officials, employees, agents, or representatives while in the performance of their respective duties. Provided further, that the term does not include, and no provision of this chapter shall apply to, any county or its officials, employees, agents, or representatives while in the performance of their duties. Provided further, that such term does not include and no provision of this chapter shall apply to any excavating done by a railroad when said excavating is done entirely on land which the railroad owns or on which the railroad operates or, in the event of emergency, on adjacent land.
    § 37-15-4: "(f) Compliance with the notice requirements of this section is not required of any governmental entity doing maintenance work within dedicated state, county, or city road rights-of-way; or of persons plowing less than 12 inches in depth for agricultural purposes; or of municipal or public corporations operating water and sewer boards, which produce, treat, and sell water and provide fire protection in accordance with Insurance Service Office fire protection standards while doing work on any easements, rights-of-way, or other property owned by said board or to which said board had access; or of any rural water system.  (g) Compliance with the notice requirements of this section is not required by persons or operators excavating on their own property or easement when no other persons or operators have underground facilities on the property or easement.  (h) Compliance with the notice requirements of this section is not required by operators when excavating at a depth of 18 inches or less for the purpose of extending their underground facility from an easement or right-of-way on to the property of the person to be served by these extended facilities; if in the process of the extension, no mechanized equipment is used in any excavation within the easement or right-of-way.
    [Effective 1/1/2015] Alabama Code Section 37-15-2 (8) ...Excavate or excavation does not include routine roadway maintenance activities carried out by state or local government road maintenance employees or contractors,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right-of-way.and.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reguest markings of a site through the "One-Call Notification System'' or an in-house program that meets the operational reguirements as described in subsection (a) of Section 37-15-5, unless excavation is scheduled to commence. In addition, no person shall make repeated requests for remarking, unless the repeated reguest is required for excavating to continue or due to circumstances not reasonably within the control of the person.</t>
  </si>
  <si>
    <t xml:space="preserve">    [Current]  AL Code Section 37-15-6: (a)(1) Each operator served with notice in accordance with Section 37-15-4, with underground facilities in the area, shall locate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[Effective 1/1/2015] Alabama Code Section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</si>
  <si>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 xml:space="preserve">    [Current]  AL Code Section 37-15-6 (b) When marking the approximate location of underground facilities, the operator shall follow the color code designation described herein, unless otherwise provided for by specific administrative rule or regulation promulgated pursuant to this chapter... (c) "Marks or marking shall indicate the name, initials, or logo of the owner and operator of the underground facility and the width of the underground facility if it is greater than two inches.
    [Effective 1/1/2015] Alabama Code Section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</si>
  <si>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[Current]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</si>
  <si>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Yes [Current] , but only when excavator identifies unmarked facility and attempts followup notice.
    [Effective 1/1/2015]   No</t>
  </si>
  <si>
    <t xml:space="preserve">    [Current]  AL Code Section 37-15-6 (a):  (3)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Not addressed</t>
  </si>
  <si>
    <t xml:space="preserve">    [Current]  AL Code Section 37-15-5 (h): All operators who are members of a "One-Call Notification System" shall provide the "One-Call Notification System" with the following information:  (1) A list of cities and towns in which they have underground facilities in each county;  (2) The townships, ranges, and sections in each county in which they have underground facilities or for other reasons wish to receive notification of proposed excavations, demolition, or blasting;  (3) Total trench or right-of-way miles of underground facilities within the boundaries of the State of Alabama updated at least once a year;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</si>
  <si>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[Current]  AL Code Section 37-15-5 (j): "All operators who are members of a "One-Call Notification System" and have changes, additions, or new installations of buried facilities within the boundaries of the State of Alabama shall notify the "One-Call Notification System" of changes in the information required in subdivisions (1), (2), and (4) of subsection (h) of this section, within 30 days of the completion of such change, addition, or new installation..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  (k) All members of the "One-Call Notification System" who have changes, additions, or new installations of buried facilities within the boundaries of the State of Alabama shall notify the ''One-Call Notification System" of changes in the information required in subdivision (1) of subsection (i) of this section, within 30 days of the completion of such change, addition, or new installation.</t>
  </si>
  <si>
    <t>No [Current]
    [Effective 1/1/2015]  Yes; AL Code Section 37-15-9.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</si>
</sst>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409]mmmm\ d\,\ yyyy;@"/>
  </numFmts>
  <fonts count="27"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
      <u/>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5">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9" borderId="7"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ct.gov/pura/lib/pura/regs/16-345-1to9.pdf"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www.cga.ct.gov/current/pub/chap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folder=114"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statutes/chapters/chap319.htm"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www.arkonecall.com/media/state_law.pdf" TargetMode="External"/><Relationship Id="rId118" Type="http://schemas.openxmlformats.org/officeDocument/2006/relationships/hyperlink" Target="http://www.leginfo.ca.gov/cgi-bin/displaycode?section=puc&amp;group=00001-01000&amp;file=955-969"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vmlDrawing" Target="../drawings/vmlDrawing1.v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Parts/6E423DA6B51F8E0E85256FC80073C32B?OpenDocument" TargetMode="External"/><Relationship Id="rId116" Type="http://schemas.openxmlformats.org/officeDocument/2006/relationships/hyperlink" Target="http://doa.louisiana.gov/osr/lac/books.htm"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nonecall.com/Law/law%2004_2009.pdl"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hawaii.gov/budget/adminrules/public-utilities-commission/Chapter%206-83%20Admin%20Rules%20Final.pdf" TargetMode="External"/><Relationship Id="rId119" Type="http://schemas.openxmlformats.org/officeDocument/2006/relationships/hyperlink" Target="http://www3.dps.ny.gov/N/nycrr16.nsf/Parts/6E423DA6B51F8E0E85256FC80073C32B?OpenDocument" TargetMode="External"/><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earch.legis.state.ia.us/NXT/gateway.dll/ic/1/13/15350/16843/17171?f=templates&amp;fn=default.htm"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www.leginfo.ca.gov/cgi-bin/displaycode?section=gov&amp;group=04001-05000&amp;file=4216-4216.9"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122" Type="http://schemas.openxmlformats.org/officeDocument/2006/relationships/comments" Target="../comments1.xm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ggg4joy3iz4qbl55ledubj45))/mileg.aspx?page=getObject&amp;objectName=mcl-Act-174-of-2013"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www.nmonecall.org/law_main.php"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onecall.org/law_main.php" TargetMode="External"/><Relationship Id="rId120" Type="http://schemas.openxmlformats.org/officeDocument/2006/relationships/printerSettings" Target="../printerSettings/printerSettings4.bin"/><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data.opi.mt.gov/bills/mca_toc/69_4_5.htm" TargetMode="External"/><Relationship Id="rId24" Type="http://schemas.openxmlformats.org/officeDocument/2006/relationships/hyperlink" Target="http://codes.ohio.gov/orc/3781"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www.in.gov/legislative/iac/iac_title?iact=17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01"/>
  <sheetViews>
    <sheetView showGridLines="0" tabSelected="1" zoomScaleNormal="100" workbookViewId="0">
      <pane xSplit="1" ySplit="5" topLeftCell="BI6" activePane="bottomRight" state="frozen"/>
      <selection pane="topRight" activeCell="B1" sqref="B1"/>
      <selection pane="bottomLeft" activeCell="A6" sqref="A6"/>
      <selection pane="bottomRight" activeCell="BF6" sqref="BF6"/>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19"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303</v>
      </c>
      <c r="S3" s="131" t="s">
        <v>112</v>
      </c>
      <c r="T3" s="32" t="s">
        <v>112</v>
      </c>
      <c r="U3" s="32" t="s">
        <v>38</v>
      </c>
      <c r="V3" s="32" t="s">
        <v>38</v>
      </c>
      <c r="W3" s="136" t="s">
        <v>230</v>
      </c>
      <c r="X3" s="139" t="s">
        <v>230</v>
      </c>
      <c r="Y3" s="32" t="s">
        <v>292</v>
      </c>
      <c r="Z3" s="32" t="s">
        <v>291</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19" t="s">
        <v>290</v>
      </c>
    </row>
    <row r="4" spans="1:78" s="40" customFormat="1" x14ac:dyDescent="0.2">
      <c r="A4" s="220"/>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348</v>
      </c>
      <c r="BG4" s="46"/>
      <c r="BH4" s="117" t="s">
        <v>208</v>
      </c>
      <c r="BI4" s="46" t="s">
        <v>349</v>
      </c>
      <c r="BJ4" s="47"/>
      <c r="BK4" s="73"/>
      <c r="BL4" s="222"/>
    </row>
    <row r="5" spans="1:78" s="2" customFormat="1" ht="13.5" customHeight="1" thickBot="1" x14ac:dyDescent="0.25">
      <c r="A5" s="221"/>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3"/>
    </row>
    <row r="6" spans="1:78" s="2" customFormat="1" ht="409.5" x14ac:dyDescent="0.2">
      <c r="A6" s="51" t="s">
        <v>67</v>
      </c>
      <c r="B6" s="107" t="s">
        <v>115</v>
      </c>
      <c r="C6" s="179" t="s">
        <v>1102</v>
      </c>
      <c r="D6" s="28" t="s">
        <v>1103</v>
      </c>
      <c r="E6" s="28" t="s">
        <v>294</v>
      </c>
      <c r="F6" s="28" t="s">
        <v>109</v>
      </c>
      <c r="G6" s="180" t="s">
        <v>1104</v>
      </c>
      <c r="H6" s="60" t="s">
        <v>115</v>
      </c>
      <c r="I6" s="60" t="s">
        <v>1105</v>
      </c>
      <c r="J6" s="60" t="s">
        <v>119</v>
      </c>
      <c r="K6" s="60" t="s">
        <v>115</v>
      </c>
      <c r="L6" s="60" t="s">
        <v>1106</v>
      </c>
      <c r="M6" s="28" t="s">
        <v>115</v>
      </c>
      <c r="N6" s="28" t="s">
        <v>115</v>
      </c>
      <c r="O6" s="60" t="s">
        <v>1105</v>
      </c>
      <c r="P6" s="28" t="s">
        <v>1115</v>
      </c>
      <c r="Q6" s="28" t="s">
        <v>115</v>
      </c>
      <c r="R6" s="179" t="s">
        <v>1107</v>
      </c>
      <c r="S6" s="28" t="s">
        <v>115</v>
      </c>
      <c r="T6" s="180" t="s">
        <v>1108</v>
      </c>
      <c r="U6" s="60" t="s">
        <v>119</v>
      </c>
      <c r="V6" s="60" t="s">
        <v>62</v>
      </c>
      <c r="W6" s="60" t="s">
        <v>115</v>
      </c>
      <c r="X6" s="180" t="s">
        <v>1109</v>
      </c>
      <c r="Y6" s="60" t="s">
        <v>119</v>
      </c>
      <c r="Z6" s="60" t="s">
        <v>115</v>
      </c>
      <c r="AA6" s="234" t="s">
        <v>1110</v>
      </c>
      <c r="AB6" s="60" t="s">
        <v>1111</v>
      </c>
      <c r="AC6" s="181" t="s">
        <v>1112</v>
      </c>
      <c r="AD6" s="60" t="s">
        <v>119</v>
      </c>
      <c r="AE6" s="123" t="s">
        <v>62</v>
      </c>
      <c r="AF6" s="60" t="s">
        <v>115</v>
      </c>
      <c r="AG6" s="60" t="s">
        <v>119</v>
      </c>
      <c r="AH6" s="60" t="s">
        <v>115</v>
      </c>
      <c r="AI6" s="180" t="s">
        <v>1113</v>
      </c>
      <c r="AJ6" s="60" t="s">
        <v>115</v>
      </c>
      <c r="AK6" s="180" t="s">
        <v>1114</v>
      </c>
      <c r="AL6" s="60" t="s">
        <v>119</v>
      </c>
      <c r="AM6" s="60" t="s">
        <v>36</v>
      </c>
      <c r="AN6" s="60" t="s">
        <v>1105</v>
      </c>
      <c r="AO6" s="28" t="s">
        <v>119</v>
      </c>
      <c r="AP6" s="28" t="s">
        <v>119</v>
      </c>
      <c r="AQ6" s="28" t="s">
        <v>36</v>
      </c>
      <c r="AR6" s="28" t="s">
        <v>119</v>
      </c>
      <c r="AS6" s="28" t="s">
        <v>36</v>
      </c>
      <c r="AT6" s="28" t="s">
        <v>119</v>
      </c>
      <c r="AU6" s="28" t="s">
        <v>36</v>
      </c>
      <c r="AV6" s="28" t="s">
        <v>115</v>
      </c>
      <c r="AW6" s="180" t="s">
        <v>295</v>
      </c>
      <c r="AX6" s="28" t="s">
        <v>115</v>
      </c>
      <c r="AY6" s="180" t="s">
        <v>295</v>
      </c>
      <c r="AZ6" s="60" t="s">
        <v>115</v>
      </c>
      <c r="BA6" s="28" t="s">
        <v>296</v>
      </c>
      <c r="BB6" s="28" t="s">
        <v>119</v>
      </c>
      <c r="BC6" s="28" t="s">
        <v>119</v>
      </c>
      <c r="BD6" s="28" t="s">
        <v>119</v>
      </c>
      <c r="BE6" s="28" t="s">
        <v>119</v>
      </c>
      <c r="BF6" s="65" t="s">
        <v>16</v>
      </c>
      <c r="BG6" s="214">
        <v>41731</v>
      </c>
      <c r="BH6" s="52" t="s">
        <v>119</v>
      </c>
      <c r="BI6" s="52" t="s">
        <v>257</v>
      </c>
      <c r="BJ6" s="179" t="s">
        <v>1101</v>
      </c>
      <c r="BK6" s="75" t="s">
        <v>917</v>
      </c>
      <c r="BL6" s="51" t="s">
        <v>1101</v>
      </c>
      <c r="BM6" s="1"/>
      <c r="BN6" s="1"/>
      <c r="BO6" s="1"/>
      <c r="BP6" s="1"/>
      <c r="BQ6" s="1"/>
      <c r="BR6" s="1"/>
      <c r="BS6" s="1"/>
      <c r="BT6" s="1"/>
      <c r="BU6" s="1"/>
      <c r="BV6" s="1"/>
      <c r="BW6" s="1"/>
      <c r="BX6" s="1"/>
      <c r="BY6" s="1"/>
      <c r="BZ6" s="1"/>
    </row>
    <row r="7" spans="1:78" s="2" customFormat="1" ht="168.75" x14ac:dyDescent="0.2">
      <c r="A7" s="51" t="s">
        <v>68</v>
      </c>
      <c r="B7" s="147" t="s">
        <v>115</v>
      </c>
      <c r="C7" s="182" t="s">
        <v>298</v>
      </c>
      <c r="D7" s="29" t="s">
        <v>299</v>
      </c>
      <c r="E7" s="29" t="s">
        <v>119</v>
      </c>
      <c r="F7" s="182" t="s">
        <v>300</v>
      </c>
      <c r="G7" s="182" t="s">
        <v>302</v>
      </c>
      <c r="H7" s="29" t="s">
        <v>119</v>
      </c>
      <c r="I7" s="29" t="s">
        <v>115</v>
      </c>
      <c r="J7" s="29" t="s">
        <v>115</v>
      </c>
      <c r="K7" s="29" t="s">
        <v>115</v>
      </c>
      <c r="L7" s="29" t="s">
        <v>119</v>
      </c>
      <c r="M7" s="29" t="s">
        <v>119</v>
      </c>
      <c r="N7" s="29" t="s">
        <v>115</v>
      </c>
      <c r="O7" s="29" t="s">
        <v>119</v>
      </c>
      <c r="P7" s="29" t="s">
        <v>119</v>
      </c>
      <c r="Q7" s="29" t="s">
        <v>115</v>
      </c>
      <c r="R7" s="29" t="s">
        <v>301</v>
      </c>
      <c r="S7" s="29" t="s">
        <v>115</v>
      </c>
      <c r="T7" s="182" t="s">
        <v>304</v>
      </c>
      <c r="U7" s="29" t="s">
        <v>119</v>
      </c>
      <c r="V7" s="29" t="s">
        <v>36</v>
      </c>
      <c r="W7" s="29" t="s">
        <v>119</v>
      </c>
      <c r="X7" s="182" t="s">
        <v>1009</v>
      </c>
      <c r="Y7" s="29" t="s">
        <v>119</v>
      </c>
      <c r="Z7" s="29" t="s">
        <v>119</v>
      </c>
      <c r="AA7" s="29" t="s">
        <v>36</v>
      </c>
      <c r="AB7" s="29" t="s">
        <v>115</v>
      </c>
      <c r="AC7" s="182" t="s">
        <v>305</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306</v>
      </c>
      <c r="AX7" s="29" t="s">
        <v>115</v>
      </c>
      <c r="AY7" s="182" t="s">
        <v>306</v>
      </c>
      <c r="AZ7" s="182" t="s">
        <v>307</v>
      </c>
      <c r="BA7" s="29" t="s">
        <v>257</v>
      </c>
      <c r="BB7" s="29" t="s">
        <v>119</v>
      </c>
      <c r="BC7" s="29" t="s">
        <v>119</v>
      </c>
      <c r="BD7" s="29" t="s">
        <v>119</v>
      </c>
      <c r="BE7" s="29" t="s">
        <v>119</v>
      </c>
      <c r="BF7" s="29" t="s">
        <v>297</v>
      </c>
      <c r="BG7" s="215">
        <v>36039</v>
      </c>
      <c r="BH7" s="53" t="s">
        <v>119</v>
      </c>
      <c r="BI7" s="165" t="s">
        <v>257</v>
      </c>
      <c r="BJ7" s="182" t="s">
        <v>990</v>
      </c>
      <c r="BK7" s="66" t="s">
        <v>154</v>
      </c>
      <c r="BL7" s="51"/>
      <c r="BM7" s="1"/>
      <c r="BN7" s="1"/>
      <c r="BO7" s="1"/>
      <c r="BP7" s="1"/>
      <c r="BQ7" s="1"/>
      <c r="BR7" s="1"/>
      <c r="BS7" s="1"/>
      <c r="BT7" s="1"/>
      <c r="BU7" s="1"/>
      <c r="BV7" s="1"/>
      <c r="BW7" s="1"/>
      <c r="BX7" s="1"/>
      <c r="BY7" s="1"/>
      <c r="BZ7" s="1"/>
    </row>
    <row r="8" spans="1:78" s="4" customFormat="1" ht="360" x14ac:dyDescent="0.2">
      <c r="A8" s="51" t="s">
        <v>69</v>
      </c>
      <c r="B8" s="179" t="s">
        <v>925</v>
      </c>
      <c r="C8" s="180" t="s">
        <v>921</v>
      </c>
      <c r="D8" s="28">
        <v>15</v>
      </c>
      <c r="E8" s="28" t="s">
        <v>924</v>
      </c>
      <c r="F8" s="28" t="s">
        <v>110</v>
      </c>
      <c r="G8" s="179" t="s">
        <v>922</v>
      </c>
      <c r="H8" s="28" t="s">
        <v>115</v>
      </c>
      <c r="I8" s="179" t="s">
        <v>925</v>
      </c>
      <c r="J8" s="28" t="s">
        <v>115</v>
      </c>
      <c r="K8" s="28" t="s">
        <v>918</v>
      </c>
      <c r="L8" s="60" t="s">
        <v>115</v>
      </c>
      <c r="M8" s="179" t="s">
        <v>925</v>
      </c>
      <c r="N8" s="28" t="s">
        <v>115</v>
      </c>
      <c r="O8" s="28" t="s">
        <v>119</v>
      </c>
      <c r="P8" s="28" t="s">
        <v>119</v>
      </c>
      <c r="Q8" s="28" t="s">
        <v>119</v>
      </c>
      <c r="R8" s="179" t="s">
        <v>308</v>
      </c>
      <c r="S8" s="28" t="s">
        <v>115</v>
      </c>
      <c r="T8" s="179" t="s">
        <v>309</v>
      </c>
      <c r="U8" s="28" t="s">
        <v>119</v>
      </c>
      <c r="V8" s="28" t="s">
        <v>62</v>
      </c>
      <c r="W8" s="28" t="s">
        <v>115</v>
      </c>
      <c r="X8" s="179" t="s">
        <v>923</v>
      </c>
      <c r="Y8" s="28" t="s">
        <v>115</v>
      </c>
      <c r="Z8" s="28" t="s">
        <v>115</v>
      </c>
      <c r="AA8" s="179" t="s">
        <v>310</v>
      </c>
      <c r="AB8" s="28" t="s">
        <v>925</v>
      </c>
      <c r="AC8" s="28" t="s">
        <v>926</v>
      </c>
      <c r="AD8" s="28" t="s">
        <v>925</v>
      </c>
      <c r="AE8" s="28" t="s">
        <v>926</v>
      </c>
      <c r="AF8" s="28" t="s">
        <v>115</v>
      </c>
      <c r="AG8" s="28" t="s">
        <v>119</v>
      </c>
      <c r="AH8" s="28" t="s">
        <v>119</v>
      </c>
      <c r="AI8" s="28" t="s">
        <v>36</v>
      </c>
      <c r="AJ8" s="28" t="s">
        <v>119</v>
      </c>
      <c r="AK8" s="28" t="s">
        <v>36</v>
      </c>
      <c r="AL8" s="28" t="s">
        <v>115</v>
      </c>
      <c r="AM8" s="179" t="s">
        <v>311</v>
      </c>
      <c r="AN8" s="28" t="s">
        <v>115</v>
      </c>
      <c r="AO8" s="28" t="s">
        <v>115</v>
      </c>
      <c r="AP8" s="28" t="s">
        <v>115</v>
      </c>
      <c r="AQ8" s="179" t="s">
        <v>312</v>
      </c>
      <c r="AR8" s="28" t="s">
        <v>119</v>
      </c>
      <c r="AS8" s="28" t="s">
        <v>36</v>
      </c>
      <c r="AT8" s="28" t="s">
        <v>119</v>
      </c>
      <c r="AU8" s="28" t="s">
        <v>36</v>
      </c>
      <c r="AV8" s="28" t="s">
        <v>115</v>
      </c>
      <c r="AW8" s="179" t="s">
        <v>313</v>
      </c>
      <c r="AX8" s="28" t="s">
        <v>115</v>
      </c>
      <c r="AY8" s="179" t="s">
        <v>313</v>
      </c>
      <c r="AZ8" s="28" t="s">
        <v>115</v>
      </c>
      <c r="BA8" s="179" t="s">
        <v>919</v>
      </c>
      <c r="BB8" s="28" t="s">
        <v>119</v>
      </c>
      <c r="BC8" s="28" t="s">
        <v>920</v>
      </c>
      <c r="BD8" s="28" t="s">
        <v>119</v>
      </c>
      <c r="BE8" s="28" t="s">
        <v>119</v>
      </c>
      <c r="BF8" s="65" t="s">
        <v>10</v>
      </c>
      <c r="BG8" s="68">
        <v>2006</v>
      </c>
      <c r="BH8" s="68" t="s">
        <v>115</v>
      </c>
      <c r="BI8" s="163" t="s">
        <v>251</v>
      </c>
      <c r="BJ8" s="179" t="s">
        <v>927</v>
      </c>
      <c r="BK8" s="65" t="s">
        <v>24</v>
      </c>
      <c r="BL8" s="51"/>
      <c r="BM8" s="7"/>
      <c r="BN8" s="7"/>
      <c r="BO8" s="7"/>
      <c r="BP8" s="7"/>
      <c r="BQ8" s="7"/>
      <c r="BR8" s="7"/>
      <c r="BS8" s="7"/>
      <c r="BT8" s="7"/>
      <c r="BU8" s="7"/>
      <c r="BV8" s="7"/>
      <c r="BW8" s="7"/>
      <c r="BX8" s="7"/>
      <c r="BY8" s="7"/>
      <c r="BZ8" s="7"/>
    </row>
    <row r="9" spans="1:78" s="2" customFormat="1" ht="180" x14ac:dyDescent="0.2">
      <c r="A9" s="51" t="s">
        <v>70</v>
      </c>
      <c r="B9" s="147" t="s">
        <v>115</v>
      </c>
      <c r="C9" s="182" t="s">
        <v>315</v>
      </c>
      <c r="D9" s="56">
        <v>20</v>
      </c>
      <c r="E9" s="29" t="s">
        <v>115</v>
      </c>
      <c r="F9" s="29" t="s">
        <v>109</v>
      </c>
      <c r="G9" s="182" t="s">
        <v>316</v>
      </c>
      <c r="H9" s="29" t="s">
        <v>115</v>
      </c>
      <c r="I9" s="29" t="s">
        <v>115</v>
      </c>
      <c r="J9" s="29" t="s">
        <v>119</v>
      </c>
      <c r="K9" s="29" t="s">
        <v>115</v>
      </c>
      <c r="L9" s="29" t="s">
        <v>119</v>
      </c>
      <c r="M9" s="29" t="s">
        <v>115</v>
      </c>
      <c r="N9" s="29" t="s">
        <v>115</v>
      </c>
      <c r="O9" s="29" t="s">
        <v>119</v>
      </c>
      <c r="P9" s="29" t="s">
        <v>115</v>
      </c>
      <c r="Q9" s="29" t="s">
        <v>115</v>
      </c>
      <c r="R9" s="182" t="s">
        <v>317</v>
      </c>
      <c r="S9" s="29" t="s">
        <v>115</v>
      </c>
      <c r="T9" s="182" t="s">
        <v>318</v>
      </c>
      <c r="U9" s="29" t="s">
        <v>119</v>
      </c>
      <c r="V9" s="29" t="s">
        <v>36</v>
      </c>
      <c r="W9" s="29" t="s">
        <v>115</v>
      </c>
      <c r="X9" s="182" t="s">
        <v>319</v>
      </c>
      <c r="Y9" s="29" t="s">
        <v>119</v>
      </c>
      <c r="Z9" s="29" t="s">
        <v>115</v>
      </c>
      <c r="AA9" s="182" t="s">
        <v>320</v>
      </c>
      <c r="AB9" s="29" t="s">
        <v>115</v>
      </c>
      <c r="AC9" s="182" t="s">
        <v>321</v>
      </c>
      <c r="AD9" s="29" t="s">
        <v>119</v>
      </c>
      <c r="AE9" s="29" t="s">
        <v>62</v>
      </c>
      <c r="AF9" s="29" t="s">
        <v>115</v>
      </c>
      <c r="AG9" s="29" t="s">
        <v>119</v>
      </c>
      <c r="AH9" s="29" t="s">
        <v>115</v>
      </c>
      <c r="AI9" s="29" t="s">
        <v>322</v>
      </c>
      <c r="AJ9" s="29" t="s">
        <v>115</v>
      </c>
      <c r="AK9" s="184" t="s">
        <v>323</v>
      </c>
      <c r="AL9" s="29" t="s">
        <v>115</v>
      </c>
      <c r="AM9" s="184" t="s">
        <v>324</v>
      </c>
      <c r="AN9" s="29" t="s">
        <v>119</v>
      </c>
      <c r="AO9" s="29" t="s">
        <v>115</v>
      </c>
      <c r="AP9" s="29" t="s">
        <v>115</v>
      </c>
      <c r="AQ9" s="182" t="s">
        <v>1011</v>
      </c>
      <c r="AR9" s="29" t="s">
        <v>119</v>
      </c>
      <c r="AS9" s="29" t="s">
        <v>36</v>
      </c>
      <c r="AT9" s="29" t="s">
        <v>119</v>
      </c>
      <c r="AU9" s="29" t="s">
        <v>36</v>
      </c>
      <c r="AV9" s="29" t="s">
        <v>115</v>
      </c>
      <c r="AW9" s="182" t="s">
        <v>325</v>
      </c>
      <c r="AX9" s="29" t="s">
        <v>115</v>
      </c>
      <c r="AY9" s="182" t="s">
        <v>325</v>
      </c>
      <c r="AZ9" s="29" t="s">
        <v>115</v>
      </c>
      <c r="BA9" s="182" t="s">
        <v>326</v>
      </c>
      <c r="BB9" s="29" t="s">
        <v>119</v>
      </c>
      <c r="BC9" s="29" t="s">
        <v>119</v>
      </c>
      <c r="BD9" s="29" t="s">
        <v>119</v>
      </c>
      <c r="BE9" s="29" t="s">
        <v>119</v>
      </c>
      <c r="BF9" s="208" t="s">
        <v>1012</v>
      </c>
      <c r="BG9" s="53" t="s">
        <v>314</v>
      </c>
      <c r="BH9" s="53" t="s">
        <v>119</v>
      </c>
      <c r="BI9" s="53" t="s">
        <v>257</v>
      </c>
      <c r="BJ9" s="183"/>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327</v>
      </c>
      <c r="D10" s="28">
        <v>28</v>
      </c>
      <c r="E10" s="28" t="s">
        <v>115</v>
      </c>
      <c r="F10" s="28" t="s">
        <v>110</v>
      </c>
      <c r="G10" s="186" t="s">
        <v>328</v>
      </c>
      <c r="H10" s="28" t="s">
        <v>115</v>
      </c>
      <c r="I10" s="28" t="s">
        <v>115</v>
      </c>
      <c r="J10" s="28" t="s">
        <v>115</v>
      </c>
      <c r="K10" s="28" t="s">
        <v>115</v>
      </c>
      <c r="L10" s="60" t="s">
        <v>115</v>
      </c>
      <c r="M10" s="28" t="s">
        <v>115</v>
      </c>
      <c r="N10" s="28" t="s">
        <v>115</v>
      </c>
      <c r="O10" s="28" t="s">
        <v>119</v>
      </c>
      <c r="P10" s="28" t="s">
        <v>329</v>
      </c>
      <c r="Q10" s="28" t="s">
        <v>115</v>
      </c>
      <c r="R10" s="179" t="s">
        <v>330</v>
      </c>
      <c r="S10" s="28" t="s">
        <v>115</v>
      </c>
      <c r="T10" s="179" t="s">
        <v>331</v>
      </c>
      <c r="U10" s="28" t="s">
        <v>115</v>
      </c>
      <c r="V10" s="185" t="s">
        <v>332</v>
      </c>
      <c r="W10" s="28" t="s">
        <v>115</v>
      </c>
      <c r="X10" s="179" t="s">
        <v>406</v>
      </c>
      <c r="Y10" s="28" t="s">
        <v>119</v>
      </c>
      <c r="Z10" s="28" t="s">
        <v>119</v>
      </c>
      <c r="AA10" s="28" t="s">
        <v>36</v>
      </c>
      <c r="AB10" s="28" t="s">
        <v>115</v>
      </c>
      <c r="AC10" s="186" t="s">
        <v>992</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1010</v>
      </c>
      <c r="AR10" s="28" t="s">
        <v>119</v>
      </c>
      <c r="AS10" s="28" t="s">
        <v>36</v>
      </c>
      <c r="AT10" s="28" t="s">
        <v>119</v>
      </c>
      <c r="AU10" s="28" t="s">
        <v>36</v>
      </c>
      <c r="AV10" s="28" t="s">
        <v>115</v>
      </c>
      <c r="AW10" s="179" t="s">
        <v>333</v>
      </c>
      <c r="AX10" s="28" t="s">
        <v>115</v>
      </c>
      <c r="AY10" s="179" t="s">
        <v>333</v>
      </c>
      <c r="AZ10" s="28" t="s">
        <v>119</v>
      </c>
      <c r="BA10" s="28" t="s">
        <v>334</v>
      </c>
      <c r="BB10" s="28" t="s">
        <v>119</v>
      </c>
      <c r="BC10" s="28" t="s">
        <v>119</v>
      </c>
      <c r="BD10" s="28" t="s">
        <v>119</v>
      </c>
      <c r="BE10" s="28" t="s">
        <v>119</v>
      </c>
      <c r="BF10" s="65" t="s">
        <v>996</v>
      </c>
      <c r="BG10" s="216">
        <v>39363</v>
      </c>
      <c r="BH10" s="68" t="s">
        <v>119</v>
      </c>
      <c r="BI10" s="205" t="s">
        <v>997</v>
      </c>
      <c r="BJ10" s="207" t="s">
        <v>991</v>
      </c>
      <c r="BK10" s="2" t="s">
        <v>335</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912</v>
      </c>
      <c r="D11" s="29">
        <v>30</v>
      </c>
      <c r="E11" s="29" t="s">
        <v>119</v>
      </c>
      <c r="F11" s="29" t="s">
        <v>109</v>
      </c>
      <c r="G11" s="187" t="s">
        <v>338</v>
      </c>
      <c r="H11" s="29" t="s">
        <v>119</v>
      </c>
      <c r="I11" s="29" t="s">
        <v>119</v>
      </c>
      <c r="J11" s="29" t="s">
        <v>115</v>
      </c>
      <c r="K11" s="29" t="s">
        <v>115</v>
      </c>
      <c r="L11" s="29" t="s">
        <v>119</v>
      </c>
      <c r="M11" s="29" t="s">
        <v>115</v>
      </c>
      <c r="N11" s="29" t="s">
        <v>115</v>
      </c>
      <c r="O11" s="29" t="s">
        <v>115</v>
      </c>
      <c r="P11" s="29" t="s">
        <v>119</v>
      </c>
      <c r="Q11" s="29" t="s">
        <v>115</v>
      </c>
      <c r="R11" s="184" t="s">
        <v>913</v>
      </c>
      <c r="S11" s="29" t="s">
        <v>115</v>
      </c>
      <c r="T11" s="187" t="s">
        <v>914</v>
      </c>
      <c r="U11" s="29" t="s">
        <v>119</v>
      </c>
      <c r="V11" s="29" t="s">
        <v>36</v>
      </c>
      <c r="W11" s="29" t="s">
        <v>115</v>
      </c>
      <c r="X11" s="187" t="s">
        <v>339</v>
      </c>
      <c r="Y11" s="29" t="s">
        <v>119</v>
      </c>
      <c r="Z11" s="29" t="s">
        <v>115</v>
      </c>
      <c r="AA11" s="187" t="s">
        <v>340</v>
      </c>
      <c r="AB11" s="29" t="s">
        <v>115</v>
      </c>
      <c r="AC11" s="187" t="s">
        <v>341</v>
      </c>
      <c r="AD11" s="29" t="s">
        <v>119</v>
      </c>
      <c r="AE11" s="29" t="s">
        <v>62</v>
      </c>
      <c r="AF11" s="29" t="s">
        <v>115</v>
      </c>
      <c r="AG11" s="29" t="s">
        <v>119</v>
      </c>
      <c r="AH11" s="29" t="s">
        <v>115</v>
      </c>
      <c r="AI11" s="182" t="s">
        <v>336</v>
      </c>
      <c r="AJ11" s="29" t="s">
        <v>119</v>
      </c>
      <c r="AK11" s="29" t="s">
        <v>36</v>
      </c>
      <c r="AL11" s="29" t="s">
        <v>119</v>
      </c>
      <c r="AM11" s="29" t="s">
        <v>36</v>
      </c>
      <c r="AN11" s="29" t="s">
        <v>115</v>
      </c>
      <c r="AO11" s="29" t="s">
        <v>115</v>
      </c>
      <c r="AP11" s="29" t="s">
        <v>115</v>
      </c>
      <c r="AQ11" s="184" t="s">
        <v>337</v>
      </c>
      <c r="AR11" s="29" t="s">
        <v>115</v>
      </c>
      <c r="AS11" s="184" t="s">
        <v>342</v>
      </c>
      <c r="AT11" s="29" t="s">
        <v>119</v>
      </c>
      <c r="AU11" s="29" t="s">
        <v>36</v>
      </c>
      <c r="AV11" s="29" t="s">
        <v>115</v>
      </c>
      <c r="AW11" s="182" t="s">
        <v>343</v>
      </c>
      <c r="AX11" s="29" t="s">
        <v>115</v>
      </c>
      <c r="AY11" s="184" t="s">
        <v>344</v>
      </c>
      <c r="AZ11" s="29" t="s">
        <v>119</v>
      </c>
      <c r="BA11" s="182" t="s">
        <v>345</v>
      </c>
      <c r="BB11" s="29" t="s">
        <v>119</v>
      </c>
      <c r="BC11" s="29" t="s">
        <v>347</v>
      </c>
      <c r="BD11" s="152" t="s">
        <v>187</v>
      </c>
      <c r="BE11" s="29" t="s">
        <v>119</v>
      </c>
      <c r="BF11" s="175" t="s">
        <v>998</v>
      </c>
      <c r="BG11" s="212">
        <v>39892</v>
      </c>
      <c r="BH11" s="53" t="s">
        <v>119</v>
      </c>
      <c r="BI11" s="53" t="s">
        <v>257</v>
      </c>
      <c r="BJ11" s="182" t="s">
        <v>346</v>
      </c>
      <c r="BK11" s="66" t="s">
        <v>999</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351</v>
      </c>
      <c r="D12" s="28">
        <v>30</v>
      </c>
      <c r="E12" s="28" t="s">
        <v>115</v>
      </c>
      <c r="F12" s="28" t="s">
        <v>109</v>
      </c>
      <c r="G12" s="185" t="s">
        <v>350</v>
      </c>
      <c r="H12" s="28" t="s">
        <v>115</v>
      </c>
      <c r="I12" s="28" t="s">
        <v>115</v>
      </c>
      <c r="J12" s="28" t="s">
        <v>119</v>
      </c>
      <c r="K12" s="28" t="s">
        <v>119</v>
      </c>
      <c r="L12" s="60" t="s">
        <v>115</v>
      </c>
      <c r="M12" s="28" t="s">
        <v>115</v>
      </c>
      <c r="N12" s="28" t="s">
        <v>115</v>
      </c>
      <c r="O12" s="28" t="s">
        <v>119</v>
      </c>
      <c r="P12" s="28" t="s">
        <v>115</v>
      </c>
      <c r="Q12" s="28" t="s">
        <v>115</v>
      </c>
      <c r="R12" s="179" t="s">
        <v>352</v>
      </c>
      <c r="S12" s="28" t="s">
        <v>115</v>
      </c>
      <c r="T12" s="185" t="s">
        <v>353</v>
      </c>
      <c r="U12" s="28" t="s">
        <v>119</v>
      </c>
      <c r="V12" s="28" t="s">
        <v>36</v>
      </c>
      <c r="W12" s="28" t="s">
        <v>115</v>
      </c>
      <c r="X12" s="185" t="s">
        <v>354</v>
      </c>
      <c r="Y12" s="28" t="s">
        <v>115</v>
      </c>
      <c r="Z12" s="28" t="s">
        <v>115</v>
      </c>
      <c r="AA12" s="179" t="s">
        <v>355</v>
      </c>
      <c r="AB12" s="28" t="s">
        <v>115</v>
      </c>
      <c r="AC12" s="185" t="s">
        <v>356</v>
      </c>
      <c r="AD12" s="28" t="s">
        <v>119</v>
      </c>
      <c r="AE12" s="28" t="s">
        <v>62</v>
      </c>
      <c r="AF12" s="28" t="s">
        <v>115</v>
      </c>
      <c r="AG12" s="28" t="s">
        <v>119</v>
      </c>
      <c r="AH12" s="28" t="s">
        <v>115</v>
      </c>
      <c r="AI12" s="172" t="s">
        <v>357</v>
      </c>
      <c r="AJ12" s="28" t="s">
        <v>115</v>
      </c>
      <c r="AK12" s="172" t="s">
        <v>358</v>
      </c>
      <c r="AL12" s="28" t="s">
        <v>119</v>
      </c>
      <c r="AM12" s="28" t="s">
        <v>36</v>
      </c>
      <c r="AN12" s="28" t="s">
        <v>115</v>
      </c>
      <c r="AO12" s="28" t="s">
        <v>115</v>
      </c>
      <c r="AP12" s="28" t="s">
        <v>115</v>
      </c>
      <c r="AQ12" s="185" t="s">
        <v>898</v>
      </c>
      <c r="AR12" s="28" t="s">
        <v>119</v>
      </c>
      <c r="AS12" s="28" t="s">
        <v>36</v>
      </c>
      <c r="AT12" s="28" t="s">
        <v>119</v>
      </c>
      <c r="AU12" s="28" t="s">
        <v>36</v>
      </c>
      <c r="AV12" s="28" t="s">
        <v>115</v>
      </c>
      <c r="AW12" s="185" t="s">
        <v>359</v>
      </c>
      <c r="AX12" s="28" t="s">
        <v>115</v>
      </c>
      <c r="AY12" s="185" t="s">
        <v>359</v>
      </c>
      <c r="AZ12" s="28" t="s">
        <v>115</v>
      </c>
      <c r="BA12" s="28" t="s">
        <v>899</v>
      </c>
      <c r="BB12" s="28" t="s">
        <v>119</v>
      </c>
      <c r="BC12" s="28" t="s">
        <v>115</v>
      </c>
      <c r="BD12" s="28" t="s">
        <v>119</v>
      </c>
      <c r="BE12" s="28" t="s">
        <v>119</v>
      </c>
      <c r="BF12" s="65" t="s">
        <v>901</v>
      </c>
      <c r="BG12" s="52" t="s">
        <v>1028</v>
      </c>
      <c r="BH12" s="52" t="s">
        <v>115</v>
      </c>
      <c r="BI12" s="65" t="s">
        <v>900</v>
      </c>
      <c r="BJ12" s="179" t="s">
        <v>902</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360</v>
      </c>
      <c r="D13" s="56">
        <v>10</v>
      </c>
      <c r="E13" s="29" t="s">
        <v>119</v>
      </c>
      <c r="F13" s="29" t="s">
        <v>110</v>
      </c>
      <c r="G13" s="182" t="s">
        <v>361</v>
      </c>
      <c r="H13" s="29" t="s">
        <v>115</v>
      </c>
      <c r="I13" s="29" t="s">
        <v>115</v>
      </c>
      <c r="J13" s="29" t="s">
        <v>119</v>
      </c>
      <c r="K13" s="29" t="s">
        <v>115</v>
      </c>
      <c r="L13" s="29" t="s">
        <v>119</v>
      </c>
      <c r="M13" s="29" t="s">
        <v>115</v>
      </c>
      <c r="N13" s="29" t="s">
        <v>115</v>
      </c>
      <c r="O13" s="29" t="s">
        <v>119</v>
      </c>
      <c r="P13" s="29" t="s">
        <v>119</v>
      </c>
      <c r="Q13" s="29" t="s">
        <v>115</v>
      </c>
      <c r="R13" s="182" t="s">
        <v>362</v>
      </c>
      <c r="S13" s="29" t="s">
        <v>115</v>
      </c>
      <c r="T13" s="182" t="s">
        <v>363</v>
      </c>
      <c r="U13" s="29" t="s">
        <v>119</v>
      </c>
      <c r="V13" s="29" t="s">
        <v>36</v>
      </c>
      <c r="W13" s="29" t="s">
        <v>119</v>
      </c>
      <c r="X13" s="152"/>
      <c r="Y13" s="29" t="s">
        <v>119</v>
      </c>
      <c r="Z13" s="29" t="s">
        <v>119</v>
      </c>
      <c r="AA13" s="29" t="s">
        <v>36</v>
      </c>
      <c r="AB13" s="29" t="s">
        <v>115</v>
      </c>
      <c r="AC13" s="182" t="s">
        <v>364</v>
      </c>
      <c r="AD13" s="29" t="s">
        <v>119</v>
      </c>
      <c r="AE13" s="29" t="s">
        <v>62</v>
      </c>
      <c r="AF13" s="29" t="s">
        <v>119</v>
      </c>
      <c r="AG13" s="29" t="s">
        <v>119</v>
      </c>
      <c r="AH13" s="29" t="s">
        <v>115</v>
      </c>
      <c r="AI13" s="182" t="s">
        <v>365</v>
      </c>
      <c r="AJ13" s="29" t="s">
        <v>115</v>
      </c>
      <c r="AK13" s="182" t="s">
        <v>366</v>
      </c>
      <c r="AL13" s="29" t="s">
        <v>119</v>
      </c>
      <c r="AM13" s="29" t="s">
        <v>36</v>
      </c>
      <c r="AN13" s="29" t="s">
        <v>115</v>
      </c>
      <c r="AO13" s="29" t="s">
        <v>115</v>
      </c>
      <c r="AP13" s="29" t="s">
        <v>119</v>
      </c>
      <c r="AQ13" s="29" t="s">
        <v>36</v>
      </c>
      <c r="AR13" s="29" t="s">
        <v>119</v>
      </c>
      <c r="AS13" s="29" t="s">
        <v>36</v>
      </c>
      <c r="AT13" s="29" t="s">
        <v>119</v>
      </c>
      <c r="AU13" s="29" t="s">
        <v>36</v>
      </c>
      <c r="AV13" s="29" t="s">
        <v>115</v>
      </c>
      <c r="AW13" s="182" t="s">
        <v>367</v>
      </c>
      <c r="AX13" s="29" t="s">
        <v>115</v>
      </c>
      <c r="AY13" s="182" t="s">
        <v>367</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70" x14ac:dyDescent="0.2">
      <c r="A14" s="51" t="s">
        <v>74</v>
      </c>
      <c r="B14" s="107" t="s">
        <v>115</v>
      </c>
      <c r="C14" s="179" t="s">
        <v>369</v>
      </c>
      <c r="D14" s="28">
        <v>30</v>
      </c>
      <c r="E14" s="179" t="s">
        <v>370</v>
      </c>
      <c r="F14" s="28" t="s">
        <v>110</v>
      </c>
      <c r="G14" s="179" t="s">
        <v>371</v>
      </c>
      <c r="H14" s="28" t="s">
        <v>115</v>
      </c>
      <c r="I14" s="28" t="s">
        <v>119</v>
      </c>
      <c r="J14" s="28" t="s">
        <v>119</v>
      </c>
      <c r="K14" s="28" t="s">
        <v>115</v>
      </c>
      <c r="L14" s="60" t="s">
        <v>119</v>
      </c>
      <c r="M14" s="28" t="s">
        <v>115</v>
      </c>
      <c r="N14" s="28" t="s">
        <v>115</v>
      </c>
      <c r="O14" s="28" t="s">
        <v>119</v>
      </c>
      <c r="P14" s="28" t="s">
        <v>119</v>
      </c>
      <c r="Q14" s="28" t="s">
        <v>115</v>
      </c>
      <c r="R14" s="179" t="s">
        <v>372</v>
      </c>
      <c r="S14" s="28" t="s">
        <v>115</v>
      </c>
      <c r="T14" s="179" t="s">
        <v>373</v>
      </c>
      <c r="U14" s="28" t="s">
        <v>119</v>
      </c>
      <c r="V14" s="28" t="s">
        <v>36</v>
      </c>
      <c r="W14" s="28" t="s">
        <v>119</v>
      </c>
      <c r="X14" s="174" t="s">
        <v>36</v>
      </c>
      <c r="Y14" s="28" t="s">
        <v>119</v>
      </c>
      <c r="Z14" s="28" t="s">
        <v>119</v>
      </c>
      <c r="AA14" s="28" t="s">
        <v>36</v>
      </c>
      <c r="AB14" s="28" t="s">
        <v>119</v>
      </c>
      <c r="AC14" s="28" t="s">
        <v>62</v>
      </c>
      <c r="AD14" s="28" t="s">
        <v>115</v>
      </c>
      <c r="AE14" s="179" t="s">
        <v>374</v>
      </c>
      <c r="AF14" s="28" t="s">
        <v>119</v>
      </c>
      <c r="AG14" s="28" t="s">
        <v>115</v>
      </c>
      <c r="AH14" s="28" t="s">
        <v>119</v>
      </c>
      <c r="AI14" s="28" t="s">
        <v>36</v>
      </c>
      <c r="AJ14" s="28" t="s">
        <v>119</v>
      </c>
      <c r="AK14" s="28" t="s">
        <v>36</v>
      </c>
      <c r="AL14" s="28" t="s">
        <v>119</v>
      </c>
      <c r="AM14" s="28" t="s">
        <v>36</v>
      </c>
      <c r="AN14" s="28" t="s">
        <v>115</v>
      </c>
      <c r="AO14" s="28" t="s">
        <v>115</v>
      </c>
      <c r="AP14" s="28" t="s">
        <v>115</v>
      </c>
      <c r="AQ14" s="179" t="s">
        <v>375</v>
      </c>
      <c r="AR14" s="28" t="s">
        <v>119</v>
      </c>
      <c r="AS14" s="28" t="s">
        <v>36</v>
      </c>
      <c r="AT14" s="28" t="s">
        <v>119</v>
      </c>
      <c r="AU14" s="28" t="s">
        <v>36</v>
      </c>
      <c r="AV14" s="28" t="s">
        <v>115</v>
      </c>
      <c r="AW14" s="179" t="s">
        <v>376</v>
      </c>
      <c r="AX14" s="28" t="s">
        <v>115</v>
      </c>
      <c r="AY14" s="179" t="s">
        <v>376</v>
      </c>
      <c r="AZ14" s="28" t="s">
        <v>62</v>
      </c>
      <c r="BA14" s="179" t="s">
        <v>377</v>
      </c>
      <c r="BB14" s="28" t="s">
        <v>119</v>
      </c>
      <c r="BC14" s="179" t="s">
        <v>378</v>
      </c>
      <c r="BD14" s="179" t="s">
        <v>378</v>
      </c>
      <c r="BE14" s="28" t="s">
        <v>119</v>
      </c>
      <c r="BF14" s="65" t="s">
        <v>17</v>
      </c>
      <c r="BG14" s="214">
        <v>40452</v>
      </c>
      <c r="BH14" s="52" t="s">
        <v>119</v>
      </c>
      <c r="BI14" s="52" t="s">
        <v>257</v>
      </c>
      <c r="BJ14" s="179"/>
      <c r="BK14" s="65" t="s">
        <v>368</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382</v>
      </c>
      <c r="D15" s="29">
        <v>21</v>
      </c>
      <c r="E15" s="182" t="s">
        <v>384</v>
      </c>
      <c r="F15" s="29" t="s">
        <v>110</v>
      </c>
      <c r="G15" s="182" t="s">
        <v>383</v>
      </c>
      <c r="H15" s="29" t="s">
        <v>115</v>
      </c>
      <c r="I15" s="29" t="s">
        <v>386</v>
      </c>
      <c r="J15" s="182" t="s">
        <v>385</v>
      </c>
      <c r="K15" s="29" t="s">
        <v>115</v>
      </c>
      <c r="L15" s="29" t="s">
        <v>115</v>
      </c>
      <c r="M15" s="29" t="s">
        <v>119</v>
      </c>
      <c r="N15" s="29" t="s">
        <v>115</v>
      </c>
      <c r="O15" s="29" t="s">
        <v>115</v>
      </c>
      <c r="P15" s="29" t="s">
        <v>115</v>
      </c>
      <c r="Q15" s="29" t="s">
        <v>115</v>
      </c>
      <c r="R15" s="182" t="s">
        <v>387</v>
      </c>
      <c r="S15" s="29" t="s">
        <v>115</v>
      </c>
      <c r="T15" s="182" t="s">
        <v>388</v>
      </c>
      <c r="U15" s="29" t="s">
        <v>119</v>
      </c>
      <c r="V15" s="29" t="s">
        <v>36</v>
      </c>
      <c r="W15" s="29" t="s">
        <v>115</v>
      </c>
      <c r="X15" s="184" t="s">
        <v>405</v>
      </c>
      <c r="Y15" s="29" t="s">
        <v>115</v>
      </c>
      <c r="Z15" s="29" t="s">
        <v>115</v>
      </c>
      <c r="AA15" s="182" t="s">
        <v>389</v>
      </c>
      <c r="AB15" s="29" t="s">
        <v>119</v>
      </c>
      <c r="AC15" s="29" t="s">
        <v>62</v>
      </c>
      <c r="AD15" s="29" t="s">
        <v>115</v>
      </c>
      <c r="AE15" s="182" t="s">
        <v>390</v>
      </c>
      <c r="AF15" s="29" t="s">
        <v>119</v>
      </c>
      <c r="AG15" s="29" t="s">
        <v>115</v>
      </c>
      <c r="AH15" s="29" t="s">
        <v>115</v>
      </c>
      <c r="AI15" s="182" t="s">
        <v>391</v>
      </c>
      <c r="AJ15" s="29" t="s">
        <v>115</v>
      </c>
      <c r="AK15" s="182" t="s">
        <v>391</v>
      </c>
      <c r="AL15" s="29" t="s">
        <v>115</v>
      </c>
      <c r="AM15" s="182" t="s">
        <v>393</v>
      </c>
      <c r="AN15" s="29" t="s">
        <v>115</v>
      </c>
      <c r="AO15" s="29" t="s">
        <v>115</v>
      </c>
      <c r="AP15" s="29" t="s">
        <v>115</v>
      </c>
      <c r="AQ15" s="182" t="s">
        <v>392</v>
      </c>
      <c r="AR15" s="29" t="s">
        <v>119</v>
      </c>
      <c r="AS15" s="29" t="s">
        <v>36</v>
      </c>
      <c r="AT15" s="29" t="s">
        <v>115</v>
      </c>
      <c r="AU15" s="182" t="s">
        <v>394</v>
      </c>
      <c r="AV15" s="29" t="s">
        <v>115</v>
      </c>
      <c r="AW15" s="182" t="s">
        <v>395</v>
      </c>
      <c r="AX15" s="29" t="s">
        <v>115</v>
      </c>
      <c r="AY15" s="29" t="s">
        <v>25</v>
      </c>
      <c r="AZ15" s="29" t="s">
        <v>115</v>
      </c>
      <c r="BA15" s="29" t="s">
        <v>139</v>
      </c>
      <c r="BB15" s="29" t="s">
        <v>115</v>
      </c>
      <c r="BC15" s="29" t="s">
        <v>119</v>
      </c>
      <c r="BD15" s="29" t="s">
        <v>115</v>
      </c>
      <c r="BE15" s="29" t="s">
        <v>115</v>
      </c>
      <c r="BF15" s="66" t="s">
        <v>381</v>
      </c>
      <c r="BG15" s="53" t="s">
        <v>379</v>
      </c>
      <c r="BH15" s="53" t="s">
        <v>119</v>
      </c>
      <c r="BI15" s="156" t="s">
        <v>380</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396</v>
      </c>
      <c r="D16" s="60">
        <v>10</v>
      </c>
      <c r="E16" s="60" t="s">
        <v>119</v>
      </c>
      <c r="F16" s="60" t="s">
        <v>109</v>
      </c>
      <c r="G16" s="180" t="s">
        <v>397</v>
      </c>
      <c r="H16" s="60" t="s">
        <v>119</v>
      </c>
      <c r="I16" s="60" t="s">
        <v>119</v>
      </c>
      <c r="J16" s="60" t="s">
        <v>119</v>
      </c>
      <c r="K16" s="60" t="s">
        <v>119</v>
      </c>
      <c r="L16" s="60" t="s">
        <v>119</v>
      </c>
      <c r="M16" s="60" t="s">
        <v>115</v>
      </c>
      <c r="N16" s="60" t="s">
        <v>115</v>
      </c>
      <c r="O16" s="60" t="s">
        <v>119</v>
      </c>
      <c r="P16" s="60" t="s">
        <v>119</v>
      </c>
      <c r="Q16" s="60" t="s">
        <v>115</v>
      </c>
      <c r="R16" s="180" t="s">
        <v>398</v>
      </c>
      <c r="S16" s="60" t="s">
        <v>115</v>
      </c>
      <c r="T16" s="180" t="s">
        <v>399</v>
      </c>
      <c r="U16" s="60" t="s">
        <v>119</v>
      </c>
      <c r="V16" s="60" t="s">
        <v>36</v>
      </c>
      <c r="W16" s="60" t="s">
        <v>119</v>
      </c>
      <c r="X16" s="60" t="s">
        <v>62</v>
      </c>
      <c r="Y16" s="60" t="s">
        <v>119</v>
      </c>
      <c r="Z16" s="60" t="s">
        <v>119</v>
      </c>
      <c r="AA16" s="60" t="s">
        <v>36</v>
      </c>
      <c r="AB16" s="60" t="s">
        <v>115</v>
      </c>
      <c r="AC16" s="180" t="s">
        <v>400</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401</v>
      </c>
      <c r="AX16" s="60" t="s">
        <v>115</v>
      </c>
      <c r="AY16" s="180" t="s">
        <v>401</v>
      </c>
      <c r="AZ16" s="60" t="s">
        <v>119</v>
      </c>
      <c r="BA16" s="60" t="s">
        <v>149</v>
      </c>
      <c r="BB16" s="177" t="s">
        <v>119</v>
      </c>
      <c r="BC16" s="177" t="s">
        <v>119</v>
      </c>
      <c r="BD16" s="60" t="s">
        <v>119</v>
      </c>
      <c r="BE16" s="60" t="s">
        <v>119</v>
      </c>
      <c r="BF16" s="144" t="s">
        <v>11</v>
      </c>
      <c r="BG16" s="214">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411</v>
      </c>
      <c r="D17" s="29">
        <v>28</v>
      </c>
      <c r="E17" s="29" t="s">
        <v>115</v>
      </c>
      <c r="F17" s="29" t="s">
        <v>125</v>
      </c>
      <c r="G17" s="182" t="s">
        <v>402</v>
      </c>
      <c r="H17" s="29" t="s">
        <v>115</v>
      </c>
      <c r="I17" s="29" t="s">
        <v>115</v>
      </c>
      <c r="J17" s="29" t="s">
        <v>115</v>
      </c>
      <c r="K17" s="29" t="s">
        <v>115</v>
      </c>
      <c r="L17" s="29" t="s">
        <v>119</v>
      </c>
      <c r="M17" s="29" t="s">
        <v>115</v>
      </c>
      <c r="N17" s="29" t="s">
        <v>115</v>
      </c>
      <c r="O17" s="29" t="s">
        <v>119</v>
      </c>
      <c r="P17" s="29" t="s">
        <v>115</v>
      </c>
      <c r="Q17" s="29" t="s">
        <v>115</v>
      </c>
      <c r="R17" s="182" t="s">
        <v>403</v>
      </c>
      <c r="S17" s="29" t="s">
        <v>115</v>
      </c>
      <c r="T17" s="182" t="s">
        <v>404</v>
      </c>
      <c r="U17" s="29" t="s">
        <v>119</v>
      </c>
      <c r="V17" s="29" t="s">
        <v>36</v>
      </c>
      <c r="W17" s="29" t="s">
        <v>115</v>
      </c>
      <c r="X17" s="182" t="s">
        <v>412</v>
      </c>
      <c r="Y17" s="29" t="s">
        <v>119</v>
      </c>
      <c r="Z17" s="29" t="s">
        <v>119</v>
      </c>
      <c r="AA17" s="29" t="s">
        <v>36</v>
      </c>
      <c r="AB17" s="29" t="s">
        <v>115</v>
      </c>
      <c r="AC17" s="182" t="s">
        <v>407</v>
      </c>
      <c r="AD17" s="29" t="s">
        <v>115</v>
      </c>
      <c r="AE17" s="182" t="s">
        <v>408</v>
      </c>
      <c r="AF17" s="29" t="s">
        <v>115</v>
      </c>
      <c r="AG17" s="29" t="s">
        <v>115</v>
      </c>
      <c r="AH17" s="29" t="s">
        <v>115</v>
      </c>
      <c r="AI17" s="182" t="s">
        <v>409</v>
      </c>
      <c r="AJ17" s="29" t="s">
        <v>115</v>
      </c>
      <c r="AK17" s="182" t="s">
        <v>413</v>
      </c>
      <c r="AL17" s="29" t="s">
        <v>119</v>
      </c>
      <c r="AM17" s="29" t="s">
        <v>36</v>
      </c>
      <c r="AN17" s="29" t="s">
        <v>119</v>
      </c>
      <c r="AO17" s="29" t="s">
        <v>115</v>
      </c>
      <c r="AP17" s="29" t="s">
        <v>119</v>
      </c>
      <c r="AQ17" s="29" t="s">
        <v>62</v>
      </c>
      <c r="AR17" s="29" t="s">
        <v>119</v>
      </c>
      <c r="AS17" s="29" t="s">
        <v>414</v>
      </c>
      <c r="AT17" s="29" t="s">
        <v>115</v>
      </c>
      <c r="AU17" s="182" t="s">
        <v>415</v>
      </c>
      <c r="AV17" s="29" t="s">
        <v>115</v>
      </c>
      <c r="AW17" s="182" t="s">
        <v>416</v>
      </c>
      <c r="AX17" s="29" t="s">
        <v>115</v>
      </c>
      <c r="AY17" s="182" t="s">
        <v>416</v>
      </c>
      <c r="AZ17" s="29" t="s">
        <v>119</v>
      </c>
      <c r="BA17" s="29" t="s">
        <v>140</v>
      </c>
      <c r="BB17" s="29" t="s">
        <v>417</v>
      </c>
      <c r="BC17" s="29" t="s">
        <v>119</v>
      </c>
      <c r="BD17" s="29" t="s">
        <v>119</v>
      </c>
      <c r="BE17" s="29" t="s">
        <v>119</v>
      </c>
      <c r="BF17" s="66" t="s">
        <v>13</v>
      </c>
      <c r="BG17" s="212">
        <v>39959</v>
      </c>
      <c r="BH17" s="53" t="s">
        <v>115</v>
      </c>
      <c r="BI17" s="156" t="s">
        <v>410</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418</v>
      </c>
      <c r="D18" s="60" t="s">
        <v>150</v>
      </c>
      <c r="E18" s="60" t="s">
        <v>115</v>
      </c>
      <c r="F18" s="60" t="s">
        <v>110</v>
      </c>
      <c r="G18" s="180" t="s">
        <v>419</v>
      </c>
      <c r="H18" s="60" t="s">
        <v>115</v>
      </c>
      <c r="I18" s="60" t="s">
        <v>115</v>
      </c>
      <c r="J18" s="60" t="s">
        <v>115</v>
      </c>
      <c r="K18" s="60" t="s">
        <v>420</v>
      </c>
      <c r="L18" s="60" t="s">
        <v>119</v>
      </c>
      <c r="M18" s="60" t="s">
        <v>115</v>
      </c>
      <c r="N18" s="60" t="s">
        <v>115</v>
      </c>
      <c r="O18" s="60" t="s">
        <v>115</v>
      </c>
      <c r="P18" s="60" t="s">
        <v>115</v>
      </c>
      <c r="Q18" s="60" t="s">
        <v>115</v>
      </c>
      <c r="R18" s="180" t="s">
        <v>421</v>
      </c>
      <c r="S18" s="60" t="s">
        <v>115</v>
      </c>
      <c r="T18" s="180" t="s">
        <v>422</v>
      </c>
      <c r="U18" s="60" t="s">
        <v>119</v>
      </c>
      <c r="V18" s="60" t="s">
        <v>36</v>
      </c>
      <c r="W18" s="60" t="s">
        <v>115</v>
      </c>
      <c r="X18" s="188" t="s">
        <v>423</v>
      </c>
      <c r="Y18" s="60" t="s">
        <v>119</v>
      </c>
      <c r="Z18" s="60" t="s">
        <v>115</v>
      </c>
      <c r="AA18" s="180" t="s">
        <v>424</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916</v>
      </c>
      <c r="AP18" s="60" t="s">
        <v>119</v>
      </c>
      <c r="AQ18" s="60" t="s">
        <v>36</v>
      </c>
      <c r="AR18" s="60" t="s">
        <v>119</v>
      </c>
      <c r="AS18" s="60" t="s">
        <v>62</v>
      </c>
      <c r="AT18" s="60" t="s">
        <v>119</v>
      </c>
      <c r="AU18" s="60" t="s">
        <v>36</v>
      </c>
      <c r="AV18" s="141" t="s">
        <v>115</v>
      </c>
      <c r="AW18" s="189" t="s">
        <v>426</v>
      </c>
      <c r="AX18" s="141" t="s">
        <v>115</v>
      </c>
      <c r="AY18" s="189" t="s">
        <v>425</v>
      </c>
      <c r="AZ18" s="141" t="s">
        <v>119</v>
      </c>
      <c r="BA18" s="60" t="s">
        <v>141</v>
      </c>
      <c r="BB18" s="60" t="s">
        <v>119</v>
      </c>
      <c r="BC18" s="60" t="s">
        <v>119</v>
      </c>
      <c r="BD18" s="60" t="s">
        <v>119</v>
      </c>
      <c r="BE18" s="60" t="s">
        <v>119</v>
      </c>
      <c r="BF18" s="144" t="s">
        <v>14</v>
      </c>
      <c r="BG18" s="190" t="s">
        <v>1027</v>
      </c>
      <c r="BH18" s="145" t="s">
        <v>119</v>
      </c>
      <c r="BI18" s="145" t="s">
        <v>257</v>
      </c>
      <c r="BJ18" s="60"/>
      <c r="BK18" s="60" t="s">
        <v>427</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904</v>
      </c>
      <c r="D19" s="29">
        <v>28</v>
      </c>
      <c r="E19" s="29" t="s">
        <v>115</v>
      </c>
      <c r="F19" s="29" t="s">
        <v>109</v>
      </c>
      <c r="G19" s="182" t="s">
        <v>428</v>
      </c>
      <c r="H19" s="29" t="s">
        <v>115</v>
      </c>
      <c r="I19" s="29" t="s">
        <v>119</v>
      </c>
      <c r="J19" s="29" t="s">
        <v>115</v>
      </c>
      <c r="K19" s="29" t="s">
        <v>115</v>
      </c>
      <c r="L19" s="29" t="s">
        <v>119</v>
      </c>
      <c r="M19" s="29" t="s">
        <v>115</v>
      </c>
      <c r="N19" s="29" t="s">
        <v>115</v>
      </c>
      <c r="O19" s="29" t="s">
        <v>115</v>
      </c>
      <c r="P19" s="29" t="s">
        <v>115</v>
      </c>
      <c r="Q19" s="29" t="s">
        <v>115</v>
      </c>
      <c r="R19" s="182" t="s">
        <v>905</v>
      </c>
      <c r="S19" s="29" t="s">
        <v>115</v>
      </c>
      <c r="T19" s="182" t="s">
        <v>429</v>
      </c>
      <c r="U19" s="29" t="s">
        <v>119</v>
      </c>
      <c r="V19" s="29" t="s">
        <v>36</v>
      </c>
      <c r="W19" s="29" t="s">
        <v>119</v>
      </c>
      <c r="X19" s="184" t="s">
        <v>430</v>
      </c>
      <c r="Y19" s="29" t="s">
        <v>994</v>
      </c>
      <c r="Z19" s="29" t="s">
        <v>119</v>
      </c>
      <c r="AA19" s="29" t="s">
        <v>36</v>
      </c>
      <c r="AB19" s="29" t="s">
        <v>115</v>
      </c>
      <c r="AC19" s="182" t="s">
        <v>431</v>
      </c>
      <c r="AD19" s="29" t="s">
        <v>119</v>
      </c>
      <c r="AE19" s="29" t="s">
        <v>62</v>
      </c>
      <c r="AF19" s="29" t="s">
        <v>115</v>
      </c>
      <c r="AG19" s="29" t="s">
        <v>119</v>
      </c>
      <c r="AH19" s="29" t="s">
        <v>115</v>
      </c>
      <c r="AI19" s="182" t="s">
        <v>432</v>
      </c>
      <c r="AJ19" s="29" t="s">
        <v>115</v>
      </c>
      <c r="AK19" s="182" t="s">
        <v>432</v>
      </c>
      <c r="AL19" s="29" t="s">
        <v>119</v>
      </c>
      <c r="AM19" s="182" t="s">
        <v>433</v>
      </c>
      <c r="AN19" s="29" t="s">
        <v>119</v>
      </c>
      <c r="AO19" s="29" t="s">
        <v>115</v>
      </c>
      <c r="AP19" s="29" t="s">
        <v>115</v>
      </c>
      <c r="AQ19" s="182" t="s">
        <v>906</v>
      </c>
      <c r="AR19" s="29" t="s">
        <v>119</v>
      </c>
      <c r="AS19" s="29" t="s">
        <v>36</v>
      </c>
      <c r="AT19" s="29" t="s">
        <v>115</v>
      </c>
      <c r="AU19" s="182" t="s">
        <v>434</v>
      </c>
      <c r="AV19" s="29" t="s">
        <v>115</v>
      </c>
      <c r="AW19" s="182" t="s">
        <v>435</v>
      </c>
      <c r="AX19" s="29" t="s">
        <v>115</v>
      </c>
      <c r="AY19" s="182" t="s">
        <v>436</v>
      </c>
      <c r="AZ19" s="182" t="s">
        <v>437</v>
      </c>
      <c r="BA19" s="29" t="s">
        <v>142</v>
      </c>
      <c r="BB19" s="29" t="s">
        <v>115</v>
      </c>
      <c r="BC19" s="29" t="s">
        <v>115</v>
      </c>
      <c r="BD19" s="29" t="s">
        <v>119</v>
      </c>
      <c r="BE19" s="29" t="s">
        <v>187</v>
      </c>
      <c r="BF19" s="66" t="s">
        <v>151</v>
      </c>
      <c r="BG19" s="212">
        <v>40179</v>
      </c>
      <c r="BH19" s="53" t="s">
        <v>115</v>
      </c>
      <c r="BI19" s="161" t="s">
        <v>21</v>
      </c>
      <c r="BJ19" s="182" t="s">
        <v>993</v>
      </c>
      <c r="BK19" s="210" t="s">
        <v>1000</v>
      </c>
      <c r="BL19" s="51"/>
      <c r="BM19" s="1"/>
      <c r="BN19" s="1"/>
      <c r="BO19" s="1"/>
      <c r="BP19" s="1"/>
      <c r="BQ19" s="1"/>
      <c r="BR19" s="1"/>
      <c r="BS19" s="1"/>
      <c r="BT19" s="1"/>
      <c r="BU19" s="1"/>
      <c r="BV19" s="1"/>
      <c r="BW19" s="1"/>
      <c r="BX19" s="1"/>
      <c r="BY19" s="1"/>
      <c r="BZ19" s="1"/>
    </row>
    <row r="20" spans="1:78" s="2" customFormat="1" ht="348.75" x14ac:dyDescent="0.2">
      <c r="A20" s="51" t="s">
        <v>79</v>
      </c>
      <c r="B20" s="148" t="s">
        <v>115</v>
      </c>
      <c r="C20" s="180" t="s">
        <v>454</v>
      </c>
      <c r="D20" s="60">
        <v>20</v>
      </c>
      <c r="E20" s="60" t="s">
        <v>115</v>
      </c>
      <c r="F20" s="60" t="s">
        <v>110</v>
      </c>
      <c r="G20" s="180" t="s">
        <v>439</v>
      </c>
      <c r="H20" s="60" t="s">
        <v>115</v>
      </c>
      <c r="I20" s="60" t="s">
        <v>119</v>
      </c>
      <c r="J20" s="60" t="s">
        <v>115</v>
      </c>
      <c r="K20" s="60" t="s">
        <v>115</v>
      </c>
      <c r="L20" s="60" t="s">
        <v>119</v>
      </c>
      <c r="M20" s="60" t="s">
        <v>115</v>
      </c>
      <c r="N20" s="60" t="s">
        <v>115</v>
      </c>
      <c r="O20" s="60" t="s">
        <v>115</v>
      </c>
      <c r="P20" s="60" t="s">
        <v>115</v>
      </c>
      <c r="Q20" s="60" t="s">
        <v>115</v>
      </c>
      <c r="R20" s="180" t="s">
        <v>440</v>
      </c>
      <c r="S20" s="60" t="s">
        <v>115</v>
      </c>
      <c r="T20" s="180" t="s">
        <v>441</v>
      </c>
      <c r="U20" s="60" t="s">
        <v>119</v>
      </c>
      <c r="V20" s="60" t="s">
        <v>62</v>
      </c>
      <c r="W20" s="60" t="s">
        <v>119</v>
      </c>
      <c r="X20" s="180" t="s">
        <v>442</v>
      </c>
      <c r="Y20" s="60" t="s">
        <v>119</v>
      </c>
      <c r="Z20" s="60" t="s">
        <v>119</v>
      </c>
      <c r="AA20" s="180" t="s">
        <v>444</v>
      </c>
      <c r="AB20" s="60" t="s">
        <v>115</v>
      </c>
      <c r="AC20" s="180" t="s">
        <v>443</v>
      </c>
      <c r="AD20" s="60" t="s">
        <v>119</v>
      </c>
      <c r="AE20" s="60" t="s">
        <v>62</v>
      </c>
      <c r="AF20" s="60" t="s">
        <v>119</v>
      </c>
      <c r="AG20" s="60" t="s">
        <v>119</v>
      </c>
      <c r="AH20" s="60" t="s">
        <v>115</v>
      </c>
      <c r="AI20" s="180" t="s">
        <v>445</v>
      </c>
      <c r="AJ20" s="60" t="s">
        <v>115</v>
      </c>
      <c r="AK20" s="180" t="s">
        <v>446</v>
      </c>
      <c r="AL20" s="60" t="s">
        <v>119</v>
      </c>
      <c r="AM20" s="60" t="s">
        <v>36</v>
      </c>
      <c r="AN20" s="60" t="s">
        <v>119</v>
      </c>
      <c r="AO20" s="60" t="s">
        <v>115</v>
      </c>
      <c r="AP20" s="60" t="s">
        <v>115</v>
      </c>
      <c r="AQ20" s="180" t="s">
        <v>447</v>
      </c>
      <c r="AR20" s="60" t="s">
        <v>115</v>
      </c>
      <c r="AS20" s="180" t="s">
        <v>448</v>
      </c>
      <c r="AT20" s="60" t="s">
        <v>115</v>
      </c>
      <c r="AU20" s="180" t="s">
        <v>449</v>
      </c>
      <c r="AV20" s="60" t="s">
        <v>115</v>
      </c>
      <c r="AW20" s="180" t="s">
        <v>450</v>
      </c>
      <c r="AX20" s="60" t="s">
        <v>115</v>
      </c>
      <c r="AY20" s="180" t="s">
        <v>451</v>
      </c>
      <c r="AZ20" s="180" t="s">
        <v>452</v>
      </c>
      <c r="BA20" s="60" t="s">
        <v>143</v>
      </c>
      <c r="BB20" s="60" t="s">
        <v>453</v>
      </c>
      <c r="BC20" s="60" t="s">
        <v>119</v>
      </c>
      <c r="BD20" s="60" t="s">
        <v>119</v>
      </c>
      <c r="BE20" s="60" t="s">
        <v>119</v>
      </c>
      <c r="BF20" s="144" t="s">
        <v>152</v>
      </c>
      <c r="BG20" s="217">
        <v>39995</v>
      </c>
      <c r="BH20" s="145" t="s">
        <v>115</v>
      </c>
      <c r="BI20" s="144" t="s">
        <v>438</v>
      </c>
      <c r="BJ20" s="60"/>
      <c r="BK20" s="157" t="s">
        <v>153</v>
      </c>
      <c r="BL20" s="51"/>
      <c r="BM20" s="1"/>
      <c r="BN20" s="1"/>
      <c r="BO20" s="1"/>
      <c r="BP20" s="1"/>
      <c r="BQ20" s="1"/>
      <c r="BR20" s="1"/>
      <c r="BS20" s="1"/>
      <c r="BT20" s="1"/>
      <c r="BU20" s="1"/>
      <c r="BV20" s="1"/>
      <c r="BW20" s="1"/>
      <c r="BX20" s="1"/>
      <c r="BY20" s="1"/>
      <c r="BZ20" s="1"/>
    </row>
    <row r="21" spans="1:78" s="2" customFormat="1" ht="247.5" x14ac:dyDescent="0.2">
      <c r="A21" s="51" t="s">
        <v>80</v>
      </c>
      <c r="B21" s="147" t="s">
        <v>115</v>
      </c>
      <c r="C21" s="182" t="s">
        <v>456</v>
      </c>
      <c r="D21" s="29" t="s">
        <v>455</v>
      </c>
      <c r="E21" s="29" t="s">
        <v>119</v>
      </c>
      <c r="F21" s="29" t="s">
        <v>109</v>
      </c>
      <c r="G21" s="182" t="s">
        <v>457</v>
      </c>
      <c r="H21" s="29" t="s">
        <v>115</v>
      </c>
      <c r="I21" s="29" t="s">
        <v>115</v>
      </c>
      <c r="J21" s="29" t="s">
        <v>119</v>
      </c>
      <c r="K21" s="29" t="s">
        <v>119</v>
      </c>
      <c r="L21" s="29" t="s">
        <v>119</v>
      </c>
      <c r="M21" s="29" t="s">
        <v>115</v>
      </c>
      <c r="N21" s="29" t="s">
        <v>115</v>
      </c>
      <c r="O21" s="29" t="s">
        <v>119</v>
      </c>
      <c r="P21" s="29" t="s">
        <v>115</v>
      </c>
      <c r="Q21" s="29" t="s">
        <v>115</v>
      </c>
      <c r="R21" s="182" t="s">
        <v>458</v>
      </c>
      <c r="S21" s="29" t="s">
        <v>115</v>
      </c>
      <c r="T21" s="182" t="s">
        <v>459</v>
      </c>
      <c r="U21" s="29" t="s">
        <v>119</v>
      </c>
      <c r="V21" s="29" t="s">
        <v>36</v>
      </c>
      <c r="W21" s="29" t="s">
        <v>115</v>
      </c>
      <c r="X21" s="187" t="s">
        <v>460</v>
      </c>
      <c r="Y21" s="29" t="s">
        <v>119</v>
      </c>
      <c r="Z21" s="29" t="s">
        <v>119</v>
      </c>
      <c r="AA21" s="29" t="s">
        <v>36</v>
      </c>
      <c r="AB21" s="29" t="s">
        <v>115</v>
      </c>
      <c r="AC21" s="182" t="s">
        <v>461</v>
      </c>
      <c r="AD21" s="29" t="s">
        <v>119</v>
      </c>
      <c r="AE21" s="29" t="s">
        <v>62</v>
      </c>
      <c r="AF21" s="29" t="s">
        <v>115</v>
      </c>
      <c r="AG21" s="29" t="s">
        <v>119</v>
      </c>
      <c r="AH21" s="29" t="s">
        <v>119</v>
      </c>
      <c r="AI21" s="29" t="s">
        <v>36</v>
      </c>
      <c r="AJ21" s="29" t="s">
        <v>119</v>
      </c>
      <c r="AK21" s="29" t="s">
        <v>36</v>
      </c>
      <c r="AL21" s="29" t="s">
        <v>119</v>
      </c>
      <c r="AM21" s="29" t="s">
        <v>36</v>
      </c>
      <c r="AN21" s="29" t="s">
        <v>119</v>
      </c>
      <c r="AO21" s="29" t="s">
        <v>115</v>
      </c>
      <c r="AP21" s="29" t="s">
        <v>115</v>
      </c>
      <c r="AQ21" s="182" t="s">
        <v>462</v>
      </c>
      <c r="AR21" s="29" t="s">
        <v>115</v>
      </c>
      <c r="AS21" s="182" t="s">
        <v>463</v>
      </c>
      <c r="AT21" s="29" t="s">
        <v>119</v>
      </c>
      <c r="AU21" s="29" t="s">
        <v>36</v>
      </c>
      <c r="AV21" s="29" t="s">
        <v>115</v>
      </c>
      <c r="AW21" s="182" t="s">
        <v>464</v>
      </c>
      <c r="AX21" s="29" t="s">
        <v>115</v>
      </c>
      <c r="AY21" s="182" t="s">
        <v>464</v>
      </c>
      <c r="AZ21" s="182" t="s">
        <v>464</v>
      </c>
      <c r="BA21" s="29" t="s">
        <v>149</v>
      </c>
      <c r="BB21" s="29" t="s">
        <v>119</v>
      </c>
      <c r="BC21" s="29" t="s">
        <v>119</v>
      </c>
      <c r="BD21" s="29" t="s">
        <v>119</v>
      </c>
      <c r="BE21" s="29" t="s">
        <v>119</v>
      </c>
      <c r="BF21" s="209" t="s">
        <v>1001</v>
      </c>
      <c r="BG21" s="212">
        <v>38085</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894</v>
      </c>
      <c r="D22" s="149">
        <v>15</v>
      </c>
      <c r="E22" s="60" t="s">
        <v>115</v>
      </c>
      <c r="F22" s="180" t="s">
        <v>466</v>
      </c>
      <c r="G22" s="189" t="s">
        <v>467</v>
      </c>
      <c r="H22" s="60" t="s">
        <v>115</v>
      </c>
      <c r="I22" s="60" t="s">
        <v>115</v>
      </c>
      <c r="J22" s="60" t="s">
        <v>119</v>
      </c>
      <c r="K22" s="60" t="s">
        <v>119</v>
      </c>
      <c r="L22" s="60" t="s">
        <v>115</v>
      </c>
      <c r="M22" s="60" t="s">
        <v>115</v>
      </c>
      <c r="N22" s="60" t="s">
        <v>115</v>
      </c>
      <c r="O22" s="60" t="s">
        <v>119</v>
      </c>
      <c r="P22" s="60" t="s">
        <v>115</v>
      </c>
      <c r="Q22" s="60" t="s">
        <v>115</v>
      </c>
      <c r="R22" s="180" t="s">
        <v>897</v>
      </c>
      <c r="S22" s="60" t="s">
        <v>115</v>
      </c>
      <c r="T22" s="180" t="s">
        <v>468</v>
      </c>
      <c r="U22" s="60" t="s">
        <v>115</v>
      </c>
      <c r="V22" s="180" t="s">
        <v>469</v>
      </c>
      <c r="W22" s="60" t="s">
        <v>115</v>
      </c>
      <c r="X22" s="191" t="s">
        <v>470</v>
      </c>
      <c r="Y22" s="60" t="s">
        <v>119</v>
      </c>
      <c r="Z22" s="60" t="s">
        <v>119</v>
      </c>
      <c r="AA22" s="60" t="s">
        <v>36</v>
      </c>
      <c r="AB22" s="60" t="s">
        <v>115</v>
      </c>
      <c r="AC22" s="180" t="s">
        <v>471</v>
      </c>
      <c r="AD22" s="60" t="s">
        <v>119</v>
      </c>
      <c r="AE22" s="60" t="s">
        <v>62</v>
      </c>
      <c r="AF22" s="60" t="s">
        <v>115</v>
      </c>
      <c r="AG22" s="60" t="s">
        <v>119</v>
      </c>
      <c r="AH22" s="60" t="s">
        <v>115</v>
      </c>
      <c r="AI22" s="180" t="s">
        <v>472</v>
      </c>
      <c r="AJ22" s="60" t="s">
        <v>115</v>
      </c>
      <c r="AK22" s="180" t="s">
        <v>472</v>
      </c>
      <c r="AL22" s="60" t="s">
        <v>115</v>
      </c>
      <c r="AM22" s="180" t="s">
        <v>903</v>
      </c>
      <c r="AN22" s="60" t="s">
        <v>115</v>
      </c>
      <c r="AO22" s="60" t="s">
        <v>115</v>
      </c>
      <c r="AP22" s="60" t="s">
        <v>115</v>
      </c>
      <c r="AQ22" s="180" t="s">
        <v>895</v>
      </c>
      <c r="AR22" s="60" t="s">
        <v>115</v>
      </c>
      <c r="AS22" s="180" t="s">
        <v>473</v>
      </c>
      <c r="AT22" s="60" t="s">
        <v>119</v>
      </c>
      <c r="AU22" s="60" t="s">
        <v>36</v>
      </c>
      <c r="AV22" s="60" t="s">
        <v>115</v>
      </c>
      <c r="AW22" s="60" t="s">
        <v>475</v>
      </c>
      <c r="AX22" s="60" t="s">
        <v>115</v>
      </c>
      <c r="AY22" s="60" t="s">
        <v>475</v>
      </c>
      <c r="AZ22" s="60" t="s">
        <v>475</v>
      </c>
      <c r="BA22" s="60" t="s">
        <v>474</v>
      </c>
      <c r="BB22" s="60" t="s">
        <v>115</v>
      </c>
      <c r="BC22" s="60" t="s">
        <v>896</v>
      </c>
      <c r="BD22" s="60" t="s">
        <v>119</v>
      </c>
      <c r="BE22" s="60" t="s">
        <v>119</v>
      </c>
      <c r="BF22" s="144" t="s">
        <v>1002</v>
      </c>
      <c r="BG22" s="217">
        <v>39995</v>
      </c>
      <c r="BH22" s="145" t="s">
        <v>115</v>
      </c>
      <c r="BI22" s="157" t="s">
        <v>465</v>
      </c>
      <c r="BJ22" s="180" t="s">
        <v>476</v>
      </c>
      <c r="BK22" s="144" t="s">
        <v>159</v>
      </c>
      <c r="BL22" s="51"/>
      <c r="BM22" s="1"/>
      <c r="BN22" s="1"/>
      <c r="BO22" s="1"/>
      <c r="BP22" s="1"/>
      <c r="BQ22" s="1"/>
      <c r="BR22" s="1"/>
      <c r="BS22" s="1"/>
      <c r="BT22" s="1"/>
      <c r="BU22" s="1"/>
      <c r="BV22" s="1"/>
      <c r="BW22" s="1"/>
      <c r="BX22" s="1"/>
      <c r="BY22" s="1"/>
      <c r="BZ22" s="1"/>
    </row>
    <row r="23" spans="1:78" s="2" customFormat="1" ht="135" x14ac:dyDescent="0.2">
      <c r="A23" s="51" t="s">
        <v>82</v>
      </c>
      <c r="B23" s="147" t="s">
        <v>115</v>
      </c>
      <c r="C23" s="182" t="s">
        <v>478</v>
      </c>
      <c r="D23" s="29">
        <v>21</v>
      </c>
      <c r="E23" s="182" t="s">
        <v>479</v>
      </c>
      <c r="F23" s="29" t="s">
        <v>109</v>
      </c>
      <c r="G23" s="182" t="s">
        <v>480</v>
      </c>
      <c r="H23" s="29" t="s">
        <v>115</v>
      </c>
      <c r="I23" s="29" t="s">
        <v>115</v>
      </c>
      <c r="J23" s="29" t="s">
        <v>115</v>
      </c>
      <c r="K23" s="29" t="s">
        <v>115</v>
      </c>
      <c r="L23" s="29" t="s">
        <v>119</v>
      </c>
      <c r="M23" s="29" t="s">
        <v>115</v>
      </c>
      <c r="N23" s="29" t="s">
        <v>115</v>
      </c>
      <c r="O23" s="29" t="s">
        <v>119</v>
      </c>
      <c r="P23" s="29" t="s">
        <v>115</v>
      </c>
      <c r="Q23" s="29" t="s">
        <v>115</v>
      </c>
      <c r="R23" s="182" t="s">
        <v>481</v>
      </c>
      <c r="S23" s="29" t="s">
        <v>115</v>
      </c>
      <c r="T23" s="182" t="s">
        <v>482</v>
      </c>
      <c r="U23" s="29" t="s">
        <v>119</v>
      </c>
      <c r="V23" s="29" t="s">
        <v>62</v>
      </c>
      <c r="W23" s="29" t="s">
        <v>119</v>
      </c>
      <c r="X23" s="29" t="s">
        <v>484</v>
      </c>
      <c r="Y23" s="29" t="s">
        <v>119</v>
      </c>
      <c r="Z23" s="29" t="s">
        <v>119</v>
      </c>
      <c r="AA23" s="29" t="s">
        <v>62</v>
      </c>
      <c r="AB23" s="29" t="s">
        <v>115</v>
      </c>
      <c r="AC23" s="182" t="s">
        <v>483</v>
      </c>
      <c r="AD23" s="29" t="s">
        <v>168</v>
      </c>
      <c r="AE23" s="29" t="s">
        <v>62</v>
      </c>
      <c r="AF23" s="29" t="s">
        <v>119</v>
      </c>
      <c r="AG23" s="29" t="s">
        <v>119</v>
      </c>
      <c r="AH23" s="29" t="s">
        <v>115</v>
      </c>
      <c r="AI23" s="182" t="s">
        <v>485</v>
      </c>
      <c r="AJ23" s="29" t="s">
        <v>115</v>
      </c>
      <c r="AK23" s="182" t="s">
        <v>485</v>
      </c>
      <c r="AL23" s="29" t="s">
        <v>115</v>
      </c>
      <c r="AM23" s="182" t="s">
        <v>909</v>
      </c>
      <c r="AN23" s="182" t="s">
        <v>910</v>
      </c>
      <c r="AO23" s="29" t="s">
        <v>119</v>
      </c>
      <c r="AP23" s="29" t="s">
        <v>119</v>
      </c>
      <c r="AQ23" s="29" t="s">
        <v>62</v>
      </c>
      <c r="AR23" s="29" t="s">
        <v>115</v>
      </c>
      <c r="AS23" s="182" t="s">
        <v>486</v>
      </c>
      <c r="AT23" s="29" t="s">
        <v>119</v>
      </c>
      <c r="AU23" s="29" t="s">
        <v>62</v>
      </c>
      <c r="AV23" s="29" t="s">
        <v>115</v>
      </c>
      <c r="AW23" s="182" t="s">
        <v>487</v>
      </c>
      <c r="AX23" s="29" t="s">
        <v>115</v>
      </c>
      <c r="AY23" s="182" t="s">
        <v>487</v>
      </c>
      <c r="AZ23" s="182" t="s">
        <v>488</v>
      </c>
      <c r="BA23" s="29" t="s">
        <v>489</v>
      </c>
      <c r="BB23" s="29" t="s">
        <v>119</v>
      </c>
      <c r="BC23" s="29" t="s">
        <v>119</v>
      </c>
      <c r="BD23" s="29" t="s">
        <v>119</v>
      </c>
      <c r="BE23" s="29" t="s">
        <v>119</v>
      </c>
      <c r="BF23" s="66" t="s">
        <v>477</v>
      </c>
      <c r="BG23" s="212">
        <v>41102</v>
      </c>
      <c r="BH23" s="53" t="s">
        <v>119</v>
      </c>
      <c r="BI23" s="53" t="s">
        <v>62</v>
      </c>
      <c r="BJ23" s="29"/>
      <c r="BK23" s="66" t="s">
        <v>186</v>
      </c>
      <c r="BL23" s="51" t="s">
        <v>911</v>
      </c>
      <c r="BM23" s="1"/>
      <c r="BN23" s="1"/>
      <c r="BO23" s="1"/>
      <c r="BP23" s="1"/>
      <c r="BQ23" s="1"/>
      <c r="BR23" s="1"/>
      <c r="BS23" s="1"/>
      <c r="BT23" s="1"/>
      <c r="BU23" s="1"/>
      <c r="BV23" s="1"/>
      <c r="BW23" s="1"/>
      <c r="BX23" s="1"/>
      <c r="BY23" s="1"/>
      <c r="BZ23" s="1"/>
    </row>
    <row r="24" spans="1:78" s="2" customFormat="1" ht="270" x14ac:dyDescent="0.2">
      <c r="A24" s="51" t="s">
        <v>83</v>
      </c>
      <c r="B24" s="148" t="s">
        <v>115</v>
      </c>
      <c r="C24" s="180" t="s">
        <v>491</v>
      </c>
      <c r="D24" s="60" t="s">
        <v>492</v>
      </c>
      <c r="E24" s="60" t="s">
        <v>119</v>
      </c>
      <c r="F24" s="60" t="s">
        <v>109</v>
      </c>
      <c r="G24" s="180" t="s">
        <v>493</v>
      </c>
      <c r="H24" s="60" t="s">
        <v>115</v>
      </c>
      <c r="I24" s="60" t="s">
        <v>115</v>
      </c>
      <c r="J24" s="60" t="s">
        <v>119</v>
      </c>
      <c r="K24" s="60" t="s">
        <v>115</v>
      </c>
      <c r="L24" s="60" t="s">
        <v>119</v>
      </c>
      <c r="M24" s="60" t="s">
        <v>115</v>
      </c>
      <c r="N24" s="60" t="s">
        <v>115</v>
      </c>
      <c r="O24" s="60" t="s">
        <v>119</v>
      </c>
      <c r="P24" s="60" t="s">
        <v>115</v>
      </c>
      <c r="Q24" s="60" t="s">
        <v>115</v>
      </c>
      <c r="R24" s="180" t="s">
        <v>494</v>
      </c>
      <c r="S24" s="60" t="s">
        <v>115</v>
      </c>
      <c r="T24" s="180" t="s">
        <v>495</v>
      </c>
      <c r="U24" s="60" t="s">
        <v>119</v>
      </c>
      <c r="V24" s="60" t="s">
        <v>62</v>
      </c>
      <c r="W24" s="60" t="s">
        <v>115</v>
      </c>
      <c r="X24" s="180" t="s">
        <v>496</v>
      </c>
      <c r="Y24" s="60" t="s">
        <v>119</v>
      </c>
      <c r="Z24" s="60" t="s">
        <v>119</v>
      </c>
      <c r="AA24" s="60" t="s">
        <v>62</v>
      </c>
      <c r="AB24" s="60" t="s">
        <v>115</v>
      </c>
      <c r="AC24" s="180" t="s">
        <v>495</v>
      </c>
      <c r="AD24" s="60" t="s">
        <v>168</v>
      </c>
      <c r="AE24" s="60" t="s">
        <v>62</v>
      </c>
      <c r="AF24" s="60" t="s">
        <v>115</v>
      </c>
      <c r="AG24" s="60" t="s">
        <v>119</v>
      </c>
      <c r="AH24" s="60" t="s">
        <v>115</v>
      </c>
      <c r="AI24" s="180" t="s">
        <v>497</v>
      </c>
      <c r="AJ24" s="60" t="s">
        <v>115</v>
      </c>
      <c r="AK24" s="180" t="s">
        <v>498</v>
      </c>
      <c r="AL24" s="60" t="s">
        <v>119</v>
      </c>
      <c r="AM24" s="60" t="s">
        <v>62</v>
      </c>
      <c r="AN24" s="60" t="s">
        <v>119</v>
      </c>
      <c r="AO24" s="60" t="s">
        <v>115</v>
      </c>
      <c r="AP24" s="60" t="s">
        <v>115</v>
      </c>
      <c r="AQ24" s="180" t="s">
        <v>499</v>
      </c>
      <c r="AR24" s="60" t="s">
        <v>115</v>
      </c>
      <c r="AS24" s="180" t="s">
        <v>500</v>
      </c>
      <c r="AT24" s="60" t="s">
        <v>119</v>
      </c>
      <c r="AU24" s="60" t="s">
        <v>62</v>
      </c>
      <c r="AV24" s="60" t="s">
        <v>115</v>
      </c>
      <c r="AW24" s="180" t="s">
        <v>501</v>
      </c>
      <c r="AX24" s="60" t="s">
        <v>115</v>
      </c>
      <c r="AY24" s="180" t="s">
        <v>502</v>
      </c>
      <c r="AZ24" s="60" t="s">
        <v>62</v>
      </c>
      <c r="BA24" s="60" t="s">
        <v>22</v>
      </c>
      <c r="BB24" s="180" t="s">
        <v>503</v>
      </c>
      <c r="BC24" s="60" t="s">
        <v>119</v>
      </c>
      <c r="BD24" s="60" t="s">
        <v>119</v>
      </c>
      <c r="BE24" s="60" t="s">
        <v>119</v>
      </c>
      <c r="BF24" s="144" t="s">
        <v>490</v>
      </c>
      <c r="BG24" s="217">
        <v>40817</v>
      </c>
      <c r="BH24" s="145" t="s">
        <v>115</v>
      </c>
      <c r="BI24" s="144" t="s">
        <v>504</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29" t="s">
        <v>507</v>
      </c>
      <c r="D25" s="29">
        <v>60</v>
      </c>
      <c r="E25" s="29" t="s">
        <v>115</v>
      </c>
      <c r="F25" s="29" t="s">
        <v>109</v>
      </c>
      <c r="G25" s="182" t="s">
        <v>508</v>
      </c>
      <c r="H25" s="29" t="s">
        <v>115</v>
      </c>
      <c r="I25" s="29" t="s">
        <v>115</v>
      </c>
      <c r="J25" s="29" t="s">
        <v>119</v>
      </c>
      <c r="K25" s="29" t="s">
        <v>115</v>
      </c>
      <c r="L25" s="29" t="s">
        <v>119</v>
      </c>
      <c r="M25" s="29" t="s">
        <v>119</v>
      </c>
      <c r="N25" s="29" t="s">
        <v>115</v>
      </c>
      <c r="O25" s="29" t="s">
        <v>119</v>
      </c>
      <c r="P25" s="29" t="s">
        <v>119</v>
      </c>
      <c r="Q25" s="29" t="s">
        <v>115</v>
      </c>
      <c r="R25" s="182" t="s">
        <v>509</v>
      </c>
      <c r="S25" s="29" t="s">
        <v>115</v>
      </c>
      <c r="T25" s="182" t="s">
        <v>510</v>
      </c>
      <c r="U25" s="29" t="s">
        <v>119</v>
      </c>
      <c r="V25" s="29" t="s">
        <v>62</v>
      </c>
      <c r="W25" s="29" t="s">
        <v>115</v>
      </c>
      <c r="X25" s="182" t="s">
        <v>511</v>
      </c>
      <c r="Y25" s="29" t="s">
        <v>119</v>
      </c>
      <c r="Z25" s="29" t="s">
        <v>115</v>
      </c>
      <c r="AA25" s="182" t="s">
        <v>512</v>
      </c>
      <c r="AB25" s="29" t="s">
        <v>115</v>
      </c>
      <c r="AC25" s="182" t="s">
        <v>513</v>
      </c>
      <c r="AD25" s="29" t="s">
        <v>168</v>
      </c>
      <c r="AE25" s="29" t="s">
        <v>62</v>
      </c>
      <c r="AF25" s="29" t="s">
        <v>115</v>
      </c>
      <c r="AG25" s="29" t="s">
        <v>119</v>
      </c>
      <c r="AH25" s="29" t="s">
        <v>115</v>
      </c>
      <c r="AI25" s="182" t="s">
        <v>514</v>
      </c>
      <c r="AJ25" s="29" t="s">
        <v>115</v>
      </c>
      <c r="AK25" s="182" t="s">
        <v>515</v>
      </c>
      <c r="AL25" s="29" t="s">
        <v>119</v>
      </c>
      <c r="AM25" s="182" t="s">
        <v>516</v>
      </c>
      <c r="AN25" s="29" t="s">
        <v>119</v>
      </c>
      <c r="AO25" s="29" t="s">
        <v>115</v>
      </c>
      <c r="AP25" s="29" t="s">
        <v>115</v>
      </c>
      <c r="AQ25" s="182" t="s">
        <v>517</v>
      </c>
      <c r="AR25" s="29" t="s">
        <v>119</v>
      </c>
      <c r="AS25" s="29" t="s">
        <v>62</v>
      </c>
      <c r="AT25" s="29" t="s">
        <v>119</v>
      </c>
      <c r="AU25" s="29" t="s">
        <v>62</v>
      </c>
      <c r="AV25" s="29" t="s">
        <v>115</v>
      </c>
      <c r="AW25" s="182" t="s">
        <v>518</v>
      </c>
      <c r="AX25" s="29" t="s">
        <v>115</v>
      </c>
      <c r="AY25" s="182" t="s">
        <v>518</v>
      </c>
      <c r="AZ25" s="29" t="s">
        <v>257</v>
      </c>
      <c r="BA25" s="29" t="s">
        <v>144</v>
      </c>
      <c r="BB25" s="29" t="s">
        <v>115</v>
      </c>
      <c r="BC25" s="29" t="s">
        <v>115</v>
      </c>
      <c r="BD25" s="29" t="s">
        <v>115</v>
      </c>
      <c r="BE25" s="29" t="s">
        <v>119</v>
      </c>
      <c r="BF25" s="209" t="s">
        <v>505</v>
      </c>
      <c r="BG25" s="212">
        <v>38536</v>
      </c>
      <c r="BH25" s="53" t="s">
        <v>115</v>
      </c>
      <c r="BI25" s="211" t="s">
        <v>506</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180" t="s">
        <v>530</v>
      </c>
      <c r="D26" s="149">
        <v>12</v>
      </c>
      <c r="E26" s="60" t="s">
        <v>119</v>
      </c>
      <c r="F26" s="60" t="s">
        <v>109</v>
      </c>
      <c r="G26" s="180" t="s">
        <v>521</v>
      </c>
      <c r="H26" s="60" t="s">
        <v>115</v>
      </c>
      <c r="I26" s="60" t="s">
        <v>115</v>
      </c>
      <c r="J26" s="60" t="s">
        <v>115</v>
      </c>
      <c r="K26" s="60" t="s">
        <v>115</v>
      </c>
      <c r="L26" s="60" t="s">
        <v>119</v>
      </c>
      <c r="M26" s="60" t="s">
        <v>115</v>
      </c>
      <c r="N26" s="60" t="s">
        <v>115</v>
      </c>
      <c r="O26" s="60" t="s">
        <v>119</v>
      </c>
      <c r="P26" s="60" t="s">
        <v>115</v>
      </c>
      <c r="Q26" s="60" t="s">
        <v>115</v>
      </c>
      <c r="R26" s="180" t="s">
        <v>522</v>
      </c>
      <c r="S26" s="60" t="s">
        <v>115</v>
      </c>
      <c r="T26" s="180" t="s">
        <v>523</v>
      </c>
      <c r="U26" s="60" t="s">
        <v>119</v>
      </c>
      <c r="V26" s="60" t="s">
        <v>62</v>
      </c>
      <c r="W26" s="60" t="s">
        <v>115</v>
      </c>
      <c r="X26" s="180" t="s">
        <v>524</v>
      </c>
      <c r="Y26" s="60" t="s">
        <v>119</v>
      </c>
      <c r="Z26" s="60" t="s">
        <v>119</v>
      </c>
      <c r="AA26" s="60" t="s">
        <v>62</v>
      </c>
      <c r="AB26" s="60" t="s">
        <v>115</v>
      </c>
      <c r="AC26" s="180" t="s">
        <v>525</v>
      </c>
      <c r="AD26" s="60" t="s">
        <v>115</v>
      </c>
      <c r="AE26" s="180" t="s">
        <v>525</v>
      </c>
      <c r="AF26" s="60" t="s">
        <v>119</v>
      </c>
      <c r="AG26" s="60" t="s">
        <v>115</v>
      </c>
      <c r="AH26" s="60" t="s">
        <v>119</v>
      </c>
      <c r="AI26" s="180" t="s">
        <v>540</v>
      </c>
      <c r="AJ26" s="60" t="s">
        <v>119</v>
      </c>
      <c r="AK26" s="60" t="s">
        <v>62</v>
      </c>
      <c r="AL26" s="60" t="s">
        <v>119</v>
      </c>
      <c r="AM26" s="60" t="s">
        <v>62</v>
      </c>
      <c r="AN26" s="60" t="s">
        <v>115</v>
      </c>
      <c r="AO26" s="60" t="s">
        <v>115</v>
      </c>
      <c r="AP26" s="60" t="s">
        <v>119</v>
      </c>
      <c r="AQ26" s="60" t="s">
        <v>62</v>
      </c>
      <c r="AR26" s="60" t="s">
        <v>115</v>
      </c>
      <c r="AS26" s="180" t="s">
        <v>526</v>
      </c>
      <c r="AT26" s="60" t="s">
        <v>119</v>
      </c>
      <c r="AU26" s="60" t="s">
        <v>62</v>
      </c>
      <c r="AV26" s="60" t="s">
        <v>115</v>
      </c>
      <c r="AW26" s="180" t="s">
        <v>527</v>
      </c>
      <c r="AX26" s="60" t="s">
        <v>119</v>
      </c>
      <c r="AY26" s="60" t="s">
        <v>277</v>
      </c>
      <c r="AZ26" s="60" t="s">
        <v>277</v>
      </c>
      <c r="BA26" s="60" t="s">
        <v>145</v>
      </c>
      <c r="BB26" s="60" t="s">
        <v>119</v>
      </c>
      <c r="BC26" s="60" t="s">
        <v>119</v>
      </c>
      <c r="BD26" s="60" t="s">
        <v>119</v>
      </c>
      <c r="BE26" s="60" t="s">
        <v>119</v>
      </c>
      <c r="BF26" s="65" t="s">
        <v>519</v>
      </c>
      <c r="BG26" s="217">
        <v>40318</v>
      </c>
      <c r="BH26" s="145" t="s">
        <v>119</v>
      </c>
      <c r="BI26" s="145" t="s">
        <v>257</v>
      </c>
      <c r="BJ26" s="60" t="s">
        <v>520</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531</v>
      </c>
      <c r="D27" s="29">
        <v>30</v>
      </c>
      <c r="E27" s="29" t="s">
        <v>115</v>
      </c>
      <c r="F27" s="29" t="s">
        <v>109</v>
      </c>
      <c r="G27" s="182" t="s">
        <v>532</v>
      </c>
      <c r="H27" s="29" t="s">
        <v>115</v>
      </c>
      <c r="I27" s="29" t="s">
        <v>115</v>
      </c>
      <c r="J27" s="29" t="s">
        <v>119</v>
      </c>
      <c r="K27" s="29" t="s">
        <v>115</v>
      </c>
      <c r="L27" s="29" t="s">
        <v>119</v>
      </c>
      <c r="M27" s="29" t="s">
        <v>115</v>
      </c>
      <c r="N27" s="29" t="s">
        <v>115</v>
      </c>
      <c r="O27" s="29" t="s">
        <v>119</v>
      </c>
      <c r="P27" s="29" t="s">
        <v>119</v>
      </c>
      <c r="Q27" s="29" t="s">
        <v>115</v>
      </c>
      <c r="R27" s="182" t="s">
        <v>533</v>
      </c>
      <c r="S27" s="29" t="s">
        <v>115</v>
      </c>
      <c r="T27" s="182" t="s">
        <v>534</v>
      </c>
      <c r="U27" s="29" t="s">
        <v>119</v>
      </c>
      <c r="V27" s="29" t="s">
        <v>62</v>
      </c>
      <c r="W27" s="29" t="s">
        <v>115</v>
      </c>
      <c r="X27" s="182" t="s">
        <v>535</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908</v>
      </c>
      <c r="AR27" s="29" t="s">
        <v>119</v>
      </c>
      <c r="AS27" s="29" t="s">
        <v>62</v>
      </c>
      <c r="AT27" s="29" t="s">
        <v>119</v>
      </c>
      <c r="AU27" s="29" t="s">
        <v>62</v>
      </c>
      <c r="AV27" s="29" t="s">
        <v>115</v>
      </c>
      <c r="AW27" s="182" t="s">
        <v>537</v>
      </c>
      <c r="AX27" s="29" t="s">
        <v>115</v>
      </c>
      <c r="AY27" s="182" t="s">
        <v>537</v>
      </c>
      <c r="AZ27" s="29" t="s">
        <v>62</v>
      </c>
      <c r="BA27" s="182" t="s">
        <v>538</v>
      </c>
      <c r="BB27" s="29" t="s">
        <v>539</v>
      </c>
      <c r="BC27" s="29" t="s">
        <v>115</v>
      </c>
      <c r="BD27" s="29" t="s">
        <v>119</v>
      </c>
      <c r="BE27" s="29" t="s">
        <v>119</v>
      </c>
      <c r="BF27" s="66" t="s">
        <v>528</v>
      </c>
      <c r="BG27" s="212">
        <v>38247</v>
      </c>
      <c r="BH27" s="53" t="s">
        <v>115</v>
      </c>
      <c r="BI27" s="192" t="s">
        <v>529</v>
      </c>
      <c r="BJ27" s="182" t="s">
        <v>536</v>
      </c>
      <c r="BK27" s="66" t="s">
        <v>160</v>
      </c>
      <c r="BL27" s="51"/>
      <c r="BM27" s="1"/>
      <c r="BN27" s="1"/>
      <c r="BO27" s="1"/>
      <c r="BP27" s="1"/>
      <c r="BQ27" s="1"/>
      <c r="BR27" s="1"/>
      <c r="BS27" s="1"/>
      <c r="BT27" s="1"/>
      <c r="BU27" s="1"/>
      <c r="BV27" s="1"/>
      <c r="BW27" s="1"/>
      <c r="BX27" s="1"/>
      <c r="BY27" s="1"/>
      <c r="BZ27" s="1"/>
    </row>
    <row r="28" spans="1:78" s="1" customFormat="1" ht="270" x14ac:dyDescent="0.2">
      <c r="A28" s="51" t="s">
        <v>87</v>
      </c>
      <c r="B28" s="148" t="s">
        <v>115</v>
      </c>
      <c r="C28" s="180" t="s">
        <v>1064</v>
      </c>
      <c r="D28" s="180" t="s">
        <v>1066</v>
      </c>
      <c r="E28" s="60" t="s">
        <v>1065</v>
      </c>
      <c r="F28" s="60" t="s">
        <v>1067</v>
      </c>
      <c r="G28" s="180" t="s">
        <v>1068</v>
      </c>
      <c r="H28" s="60" t="s">
        <v>115</v>
      </c>
      <c r="I28" s="60" t="s">
        <v>115</v>
      </c>
      <c r="J28" s="60" t="s">
        <v>115</v>
      </c>
      <c r="K28" s="60" t="s">
        <v>115</v>
      </c>
      <c r="L28" s="60" t="s">
        <v>115</v>
      </c>
      <c r="M28" s="60" t="s">
        <v>115</v>
      </c>
      <c r="N28" s="60" t="s">
        <v>115</v>
      </c>
      <c r="O28" s="60" t="s">
        <v>119</v>
      </c>
      <c r="P28" s="60" t="s">
        <v>115</v>
      </c>
      <c r="Q28" s="60" t="s">
        <v>115</v>
      </c>
      <c r="R28" s="180" t="s">
        <v>1069</v>
      </c>
      <c r="S28" s="60" t="s">
        <v>115</v>
      </c>
      <c r="T28" s="180" t="s">
        <v>1070</v>
      </c>
      <c r="U28" s="60" t="s">
        <v>119</v>
      </c>
      <c r="V28" s="60" t="s">
        <v>62</v>
      </c>
      <c r="W28" s="60" t="s">
        <v>119</v>
      </c>
      <c r="X28" s="60" t="s">
        <v>62</v>
      </c>
      <c r="Y28" s="60" t="s">
        <v>119</v>
      </c>
      <c r="Z28" s="60" t="s">
        <v>119</v>
      </c>
      <c r="AA28" s="60" t="s">
        <v>62</v>
      </c>
      <c r="AB28" s="60" t="s">
        <v>119</v>
      </c>
      <c r="AC28" s="60" t="s">
        <v>62</v>
      </c>
      <c r="AD28" s="60" t="s">
        <v>115</v>
      </c>
      <c r="AE28" s="180" t="s">
        <v>1070</v>
      </c>
      <c r="AF28" s="60" t="s">
        <v>119</v>
      </c>
      <c r="AG28" s="60" t="s">
        <v>119</v>
      </c>
      <c r="AH28" s="60" t="s">
        <v>119</v>
      </c>
      <c r="AI28" s="180" t="s">
        <v>1072</v>
      </c>
      <c r="AJ28" s="60" t="s">
        <v>119</v>
      </c>
      <c r="AK28" s="60" t="s">
        <v>62</v>
      </c>
      <c r="AL28" s="60" t="s">
        <v>115</v>
      </c>
      <c r="AM28" s="60" t="s">
        <v>1076</v>
      </c>
      <c r="AN28" s="60" t="s">
        <v>115</v>
      </c>
      <c r="AO28" s="60" t="s">
        <v>115</v>
      </c>
      <c r="AP28" s="60" t="s">
        <v>115</v>
      </c>
      <c r="AQ28" s="180" t="s">
        <v>1071</v>
      </c>
      <c r="AR28" s="60" t="s">
        <v>119</v>
      </c>
      <c r="AS28" s="60" t="s">
        <v>62</v>
      </c>
      <c r="AT28" s="60" t="s">
        <v>119</v>
      </c>
      <c r="AU28" s="60" t="s">
        <v>62</v>
      </c>
      <c r="AV28" s="60" t="s">
        <v>115</v>
      </c>
      <c r="AW28" s="180" t="s">
        <v>1074</v>
      </c>
      <c r="AX28" s="60" t="s">
        <v>115</v>
      </c>
      <c r="AY28" s="180" t="s">
        <v>1074</v>
      </c>
      <c r="AZ28" s="180" t="s">
        <v>1073</v>
      </c>
      <c r="BA28" s="60" t="s">
        <v>1075</v>
      </c>
      <c r="BB28" s="60" t="s">
        <v>119</v>
      </c>
      <c r="BC28" s="60" t="s">
        <v>1077</v>
      </c>
      <c r="BD28" s="60" t="s">
        <v>1077</v>
      </c>
      <c r="BE28" s="60" t="s">
        <v>119</v>
      </c>
      <c r="BF28" s="193" t="s">
        <v>1062</v>
      </c>
      <c r="BG28" s="217">
        <v>41730</v>
      </c>
      <c r="BH28" s="145" t="s">
        <v>119</v>
      </c>
      <c r="BI28" s="1" t="s">
        <v>257</v>
      </c>
      <c r="BJ28" s="186" t="s">
        <v>1063</v>
      </c>
      <c r="BK28" s="144" t="s">
        <v>541</v>
      </c>
      <c r="BL28" s="204" t="s">
        <v>754</v>
      </c>
    </row>
    <row r="29" spans="1:78" s="1" customFormat="1" ht="360" x14ac:dyDescent="0.2">
      <c r="A29" s="51" t="s">
        <v>88</v>
      </c>
      <c r="B29" s="147" t="s">
        <v>115</v>
      </c>
      <c r="C29" s="182" t="s">
        <v>544</v>
      </c>
      <c r="D29" s="29">
        <v>14</v>
      </c>
      <c r="E29" s="29" t="s">
        <v>115</v>
      </c>
      <c r="F29" s="29" t="s">
        <v>110</v>
      </c>
      <c r="G29" s="182" t="s">
        <v>545</v>
      </c>
      <c r="H29" s="29" t="s">
        <v>891</v>
      </c>
      <c r="I29" s="29" t="s">
        <v>115</v>
      </c>
      <c r="J29" s="29" t="s">
        <v>115</v>
      </c>
      <c r="K29" s="29" t="s">
        <v>115</v>
      </c>
      <c r="L29" s="29" t="s">
        <v>1014</v>
      </c>
      <c r="M29" s="29" t="s">
        <v>115</v>
      </c>
      <c r="N29" s="29" t="s">
        <v>115</v>
      </c>
      <c r="O29" s="29" t="s">
        <v>119</v>
      </c>
      <c r="P29" s="29" t="s">
        <v>115</v>
      </c>
      <c r="Q29" s="29" t="s">
        <v>115</v>
      </c>
      <c r="R29" s="182" t="s">
        <v>546</v>
      </c>
      <c r="S29" s="29" t="s">
        <v>115</v>
      </c>
      <c r="T29" s="182" t="s">
        <v>547</v>
      </c>
      <c r="U29" s="29" t="s">
        <v>119</v>
      </c>
      <c r="V29" s="29" t="s">
        <v>62</v>
      </c>
      <c r="W29" s="29" t="s">
        <v>115</v>
      </c>
      <c r="X29" s="182" t="s">
        <v>548</v>
      </c>
      <c r="Y29" s="29" t="s">
        <v>115</v>
      </c>
      <c r="Z29" s="29" t="s">
        <v>115</v>
      </c>
      <c r="AA29" s="182" t="s">
        <v>549</v>
      </c>
      <c r="AB29" s="29" t="s">
        <v>115</v>
      </c>
      <c r="AC29" s="182" t="s">
        <v>550</v>
      </c>
      <c r="AD29" s="29" t="s">
        <v>115</v>
      </c>
      <c r="AE29" s="182" t="s">
        <v>551</v>
      </c>
      <c r="AF29" s="29" t="s">
        <v>115</v>
      </c>
      <c r="AG29" s="29" t="s">
        <v>119</v>
      </c>
      <c r="AH29" s="29" t="s">
        <v>115</v>
      </c>
      <c r="AI29" s="182" t="s">
        <v>552</v>
      </c>
      <c r="AJ29" s="29" t="s">
        <v>115</v>
      </c>
      <c r="AK29" s="182" t="s">
        <v>552</v>
      </c>
      <c r="AL29" s="29" t="s">
        <v>115</v>
      </c>
      <c r="AM29" s="182" t="s">
        <v>553</v>
      </c>
      <c r="AN29" s="29" t="s">
        <v>115</v>
      </c>
      <c r="AO29" s="29" t="s">
        <v>115</v>
      </c>
      <c r="AP29" s="29" t="s">
        <v>119</v>
      </c>
      <c r="AQ29" s="29" t="s">
        <v>62</v>
      </c>
      <c r="AR29" s="29" t="s">
        <v>115</v>
      </c>
      <c r="AS29" s="182" t="s">
        <v>554</v>
      </c>
      <c r="AT29" s="29" t="s">
        <v>119</v>
      </c>
      <c r="AU29" s="29" t="s">
        <v>62</v>
      </c>
      <c r="AV29" s="29" t="s">
        <v>115</v>
      </c>
      <c r="AW29" s="182" t="s">
        <v>555</v>
      </c>
      <c r="AX29" s="29" t="s">
        <v>115</v>
      </c>
      <c r="AY29" s="182" t="s">
        <v>556</v>
      </c>
      <c r="AZ29" s="29" t="s">
        <v>62</v>
      </c>
      <c r="BA29" s="29" t="s">
        <v>557</v>
      </c>
      <c r="BB29" s="29" t="s">
        <v>119</v>
      </c>
      <c r="BC29" s="29" t="s">
        <v>119</v>
      </c>
      <c r="BD29" s="29" t="s">
        <v>119</v>
      </c>
      <c r="BE29" s="29" t="s">
        <v>1013</v>
      </c>
      <c r="BF29" s="66" t="s">
        <v>542</v>
      </c>
      <c r="BG29" s="212">
        <v>38718</v>
      </c>
      <c r="BH29" s="53" t="s">
        <v>115</v>
      </c>
      <c r="BI29" s="156" t="s">
        <v>543</v>
      </c>
      <c r="BJ29" s="182"/>
      <c r="BK29" s="66" t="s">
        <v>161</v>
      </c>
      <c r="BL29" s="51"/>
    </row>
    <row r="30" spans="1:78" s="1" customFormat="1" ht="191.25" x14ac:dyDescent="0.2">
      <c r="A30" s="51" t="s">
        <v>89</v>
      </c>
      <c r="B30" s="148" t="s">
        <v>115</v>
      </c>
      <c r="C30" s="180" t="s">
        <v>558</v>
      </c>
      <c r="D30" s="149">
        <v>10</v>
      </c>
      <c r="E30" s="60" t="s">
        <v>119</v>
      </c>
      <c r="F30" s="60" t="s">
        <v>109</v>
      </c>
      <c r="G30" s="180" t="s">
        <v>559</v>
      </c>
      <c r="H30" s="60" t="s">
        <v>119</v>
      </c>
      <c r="I30" s="60" t="s">
        <v>119</v>
      </c>
      <c r="J30" s="60" t="s">
        <v>115</v>
      </c>
      <c r="K30" s="60" t="s">
        <v>119</v>
      </c>
      <c r="L30" s="60" t="s">
        <v>119</v>
      </c>
      <c r="M30" s="60" t="s">
        <v>115</v>
      </c>
      <c r="N30" s="60" t="s">
        <v>115</v>
      </c>
      <c r="O30" s="60" t="s">
        <v>115</v>
      </c>
      <c r="P30" s="60" t="s">
        <v>115</v>
      </c>
      <c r="Q30" s="60" t="s">
        <v>115</v>
      </c>
      <c r="R30" s="180" t="s">
        <v>560</v>
      </c>
      <c r="S30" s="60" t="s">
        <v>115</v>
      </c>
      <c r="T30" s="189" t="s">
        <v>561</v>
      </c>
      <c r="U30" s="60" t="s">
        <v>119</v>
      </c>
      <c r="V30" s="60" t="s">
        <v>62</v>
      </c>
      <c r="W30" s="60" t="s">
        <v>119</v>
      </c>
      <c r="X30" s="180" t="s">
        <v>562</v>
      </c>
      <c r="Y30" s="60" t="s">
        <v>119</v>
      </c>
      <c r="Z30" s="60" t="s">
        <v>115</v>
      </c>
      <c r="AA30" s="180" t="s">
        <v>563</v>
      </c>
      <c r="AB30" s="60" t="s">
        <v>115</v>
      </c>
      <c r="AC30" s="189" t="s">
        <v>564</v>
      </c>
      <c r="AD30" s="60" t="s">
        <v>168</v>
      </c>
      <c r="AE30" s="60" t="s">
        <v>62</v>
      </c>
      <c r="AF30" s="60" t="s">
        <v>115</v>
      </c>
      <c r="AG30" s="60" t="s">
        <v>119</v>
      </c>
      <c r="AH30" s="60" t="s">
        <v>115</v>
      </c>
      <c r="AI30" s="180" t="s">
        <v>565</v>
      </c>
      <c r="AJ30" s="60" t="s">
        <v>115</v>
      </c>
      <c r="AK30" s="180" t="s">
        <v>567</v>
      </c>
      <c r="AL30" s="60" t="s">
        <v>115</v>
      </c>
      <c r="AM30" s="180" t="s">
        <v>566</v>
      </c>
      <c r="AN30" s="60" t="s">
        <v>119</v>
      </c>
      <c r="AO30" s="60" t="s">
        <v>115</v>
      </c>
      <c r="AP30" s="60" t="s">
        <v>115</v>
      </c>
      <c r="AQ30" s="180" t="s">
        <v>568</v>
      </c>
      <c r="AR30" s="60" t="s">
        <v>119</v>
      </c>
      <c r="AS30" s="60" t="s">
        <v>62</v>
      </c>
      <c r="AT30" s="60" t="s">
        <v>119</v>
      </c>
      <c r="AU30" s="60" t="s">
        <v>62</v>
      </c>
      <c r="AV30" s="60" t="s">
        <v>119</v>
      </c>
      <c r="AW30" s="60" t="s">
        <v>277</v>
      </c>
      <c r="AX30" s="60" t="s">
        <v>119</v>
      </c>
      <c r="AY30" s="60" t="s">
        <v>277</v>
      </c>
      <c r="AZ30" s="60" t="s">
        <v>62</v>
      </c>
      <c r="BA30" s="60" t="s">
        <v>257</v>
      </c>
      <c r="BB30" s="60" t="s">
        <v>119</v>
      </c>
      <c r="BC30" s="60" t="s">
        <v>119</v>
      </c>
      <c r="BD30" s="60" t="s">
        <v>119</v>
      </c>
      <c r="BE30" s="60" t="s">
        <v>119</v>
      </c>
      <c r="BF30" s="194" t="s">
        <v>18</v>
      </c>
      <c r="BG30" s="213">
        <v>40261</v>
      </c>
      <c r="BH30" s="150" t="s">
        <v>119</v>
      </c>
      <c r="BI30" s="150" t="s">
        <v>257</v>
      </c>
      <c r="BJ30" s="60"/>
      <c r="BK30" s="144" t="s">
        <v>162</v>
      </c>
      <c r="BL30" s="51"/>
    </row>
    <row r="31" spans="1:78" s="2" customFormat="1" ht="348.75" x14ac:dyDescent="0.2">
      <c r="A31" s="51" t="s">
        <v>90</v>
      </c>
      <c r="B31" s="147" t="s">
        <v>115</v>
      </c>
      <c r="C31" s="182" t="s">
        <v>1080</v>
      </c>
      <c r="D31" s="29">
        <v>10</v>
      </c>
      <c r="E31" s="182" t="s">
        <v>1081</v>
      </c>
      <c r="F31" s="29" t="s">
        <v>1082</v>
      </c>
      <c r="G31" s="182" t="s">
        <v>1083</v>
      </c>
      <c r="H31" s="29" t="s">
        <v>1084</v>
      </c>
      <c r="I31" s="29" t="s">
        <v>1085</v>
      </c>
      <c r="J31" s="29" t="s">
        <v>1086</v>
      </c>
      <c r="K31" s="29" t="s">
        <v>115</v>
      </c>
      <c r="L31" s="29" t="s">
        <v>115</v>
      </c>
      <c r="M31" s="29" t="s">
        <v>115</v>
      </c>
      <c r="N31" s="29" t="s">
        <v>119</v>
      </c>
      <c r="O31" s="29" t="s">
        <v>115</v>
      </c>
      <c r="P31" s="29" t="s">
        <v>1087</v>
      </c>
      <c r="Q31" s="29" t="s">
        <v>115</v>
      </c>
      <c r="R31" s="182" t="s">
        <v>1088</v>
      </c>
      <c r="S31" s="29" t="s">
        <v>115</v>
      </c>
      <c r="T31" s="182" t="s">
        <v>1089</v>
      </c>
      <c r="U31" s="29" t="s">
        <v>119</v>
      </c>
      <c r="V31" s="29" t="s">
        <v>62</v>
      </c>
      <c r="W31" s="29" t="s">
        <v>115</v>
      </c>
      <c r="X31" s="182" t="s">
        <v>1090</v>
      </c>
      <c r="Y31" s="29" t="s">
        <v>115</v>
      </c>
      <c r="Z31" s="29" t="s">
        <v>119</v>
      </c>
      <c r="AA31" s="29" t="s">
        <v>188</v>
      </c>
      <c r="AB31" s="29" t="s">
        <v>115</v>
      </c>
      <c r="AC31" s="182" t="s">
        <v>1092</v>
      </c>
      <c r="AD31" s="29" t="s">
        <v>1091</v>
      </c>
      <c r="AE31" s="29" t="s">
        <v>1093</v>
      </c>
      <c r="AF31" s="29" t="s">
        <v>1094</v>
      </c>
      <c r="AG31" s="29" t="s">
        <v>1091</v>
      </c>
      <c r="AH31" s="29" t="s">
        <v>119</v>
      </c>
      <c r="AI31" s="182" t="s">
        <v>570</v>
      </c>
      <c r="AJ31" s="29" t="s">
        <v>119</v>
      </c>
      <c r="AK31" s="182" t="s">
        <v>569</v>
      </c>
      <c r="AL31" s="29" t="s">
        <v>119</v>
      </c>
      <c r="AM31" s="29" t="s">
        <v>62</v>
      </c>
      <c r="AN31" s="29" t="s">
        <v>115</v>
      </c>
      <c r="AO31" s="29" t="s">
        <v>115</v>
      </c>
      <c r="AP31" s="29" t="s">
        <v>115</v>
      </c>
      <c r="AQ31" s="182" t="s">
        <v>1095</v>
      </c>
      <c r="AR31" s="29" t="s">
        <v>115</v>
      </c>
      <c r="AS31" s="182" t="s">
        <v>1096</v>
      </c>
      <c r="AT31" s="29" t="s">
        <v>119</v>
      </c>
      <c r="AU31" s="29" t="s">
        <v>62</v>
      </c>
      <c r="AV31" s="29" t="s">
        <v>115</v>
      </c>
      <c r="AW31" s="182" t="s">
        <v>1097</v>
      </c>
      <c r="AX31" s="29" t="s">
        <v>115</v>
      </c>
      <c r="AY31" s="182" t="s">
        <v>1097</v>
      </c>
      <c r="AZ31" s="29" t="s">
        <v>115</v>
      </c>
      <c r="BA31" s="182" t="s">
        <v>1098</v>
      </c>
      <c r="BB31" s="29" t="s">
        <v>119</v>
      </c>
      <c r="BC31" s="29" t="s">
        <v>1099</v>
      </c>
      <c r="BD31" s="29" t="s">
        <v>119</v>
      </c>
      <c r="BE31" s="29" t="s">
        <v>119</v>
      </c>
      <c r="BF31" s="66" t="s">
        <v>15</v>
      </c>
      <c r="BG31" s="212" t="s">
        <v>1100</v>
      </c>
      <c r="BH31" s="53" t="s">
        <v>119</v>
      </c>
      <c r="BI31" s="53" t="s">
        <v>257</v>
      </c>
      <c r="BJ31" s="182" t="s">
        <v>1078</v>
      </c>
      <c r="BK31" s="66" t="s">
        <v>163</v>
      </c>
      <c r="BL31" s="51" t="s">
        <v>1079</v>
      </c>
      <c r="BM31" s="1"/>
      <c r="BN31" s="1"/>
      <c r="BO31" s="1"/>
      <c r="BP31" s="1"/>
      <c r="BQ31" s="1"/>
      <c r="BR31" s="1"/>
      <c r="BS31" s="1"/>
      <c r="BT31" s="1"/>
      <c r="BU31" s="1"/>
      <c r="BV31" s="1"/>
      <c r="BW31" s="1"/>
      <c r="BX31" s="1"/>
      <c r="BY31" s="1"/>
      <c r="BZ31" s="1"/>
    </row>
    <row r="32" spans="1:78" s="2" customFormat="1" ht="168.75" x14ac:dyDescent="0.2">
      <c r="A32" s="51" t="s">
        <v>91</v>
      </c>
      <c r="B32" s="148" t="s">
        <v>115</v>
      </c>
      <c r="C32" s="180" t="s">
        <v>572</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573</v>
      </c>
      <c r="S32" s="60" t="s">
        <v>115</v>
      </c>
      <c r="T32" s="180" t="s">
        <v>574</v>
      </c>
      <c r="U32" s="60" t="s">
        <v>119</v>
      </c>
      <c r="V32" s="60" t="s">
        <v>62</v>
      </c>
      <c r="W32" s="60" t="s">
        <v>115</v>
      </c>
      <c r="X32" s="180" t="s">
        <v>575</v>
      </c>
      <c r="Y32" s="60" t="s">
        <v>119</v>
      </c>
      <c r="Z32" s="60" t="s">
        <v>119</v>
      </c>
      <c r="AA32" s="60" t="s">
        <v>62</v>
      </c>
      <c r="AB32" s="60" t="s">
        <v>115</v>
      </c>
      <c r="AC32" s="180" t="s">
        <v>576</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578</v>
      </c>
      <c r="AR32" s="60" t="s">
        <v>119</v>
      </c>
      <c r="AS32" s="60" t="s">
        <v>62</v>
      </c>
      <c r="AT32" s="60" t="s">
        <v>119</v>
      </c>
      <c r="AU32" s="60" t="s">
        <v>62</v>
      </c>
      <c r="AV32" s="60" t="s">
        <v>115</v>
      </c>
      <c r="AW32" s="180" t="s">
        <v>579</v>
      </c>
      <c r="AX32" s="60" t="s">
        <v>119</v>
      </c>
      <c r="AY32" s="60" t="s">
        <v>277</v>
      </c>
      <c r="AZ32" s="60" t="s">
        <v>62</v>
      </c>
      <c r="BA32" s="180" t="s">
        <v>580</v>
      </c>
      <c r="BB32" s="60" t="s">
        <v>119</v>
      </c>
      <c r="BC32" s="60" t="s">
        <v>119</v>
      </c>
      <c r="BD32" s="60" t="s">
        <v>119</v>
      </c>
      <c r="BE32" s="60" t="s">
        <v>119</v>
      </c>
      <c r="BF32" s="144" t="s">
        <v>577</v>
      </c>
      <c r="BG32" s="217">
        <v>38626</v>
      </c>
      <c r="BH32" s="145" t="s">
        <v>119</v>
      </c>
      <c r="BI32" s="145" t="s">
        <v>257</v>
      </c>
      <c r="BJ32" s="60"/>
      <c r="BK32" s="185" t="s">
        <v>571</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581</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582</v>
      </c>
      <c r="S33" s="29" t="s">
        <v>115</v>
      </c>
      <c r="T33" s="182" t="s">
        <v>583</v>
      </c>
      <c r="U33" s="29" t="s">
        <v>119</v>
      </c>
      <c r="V33" s="29" t="s">
        <v>62</v>
      </c>
      <c r="W33" s="29" t="s">
        <v>115</v>
      </c>
      <c r="X33" s="182" t="s">
        <v>584</v>
      </c>
      <c r="Y33" s="29" t="s">
        <v>119</v>
      </c>
      <c r="Z33" s="29" t="s">
        <v>119</v>
      </c>
      <c r="AA33" s="29" t="s">
        <v>62</v>
      </c>
      <c r="AB33" s="29" t="s">
        <v>115</v>
      </c>
      <c r="AC33" s="182" t="s">
        <v>585</v>
      </c>
      <c r="AD33" s="29" t="s">
        <v>119</v>
      </c>
      <c r="AE33" s="29" t="s">
        <v>62</v>
      </c>
      <c r="AF33" s="29" t="s">
        <v>115</v>
      </c>
      <c r="AG33" s="29" t="s">
        <v>119</v>
      </c>
      <c r="AH33" s="29" t="s">
        <v>115</v>
      </c>
      <c r="AI33" s="182" t="s">
        <v>586</v>
      </c>
      <c r="AJ33" s="29" t="s">
        <v>119</v>
      </c>
      <c r="AK33" s="29" t="s">
        <v>62</v>
      </c>
      <c r="AL33" s="29" t="s">
        <v>119</v>
      </c>
      <c r="AM33" s="29" t="s">
        <v>62</v>
      </c>
      <c r="AN33" s="29" t="s">
        <v>119</v>
      </c>
      <c r="AO33" s="29" t="s">
        <v>115</v>
      </c>
      <c r="AP33" s="29" t="s">
        <v>115</v>
      </c>
      <c r="AQ33" s="182" t="s">
        <v>587</v>
      </c>
      <c r="AR33" s="29" t="s">
        <v>115</v>
      </c>
      <c r="AS33" s="182" t="s">
        <v>588</v>
      </c>
      <c r="AT33" s="29" t="s">
        <v>119</v>
      </c>
      <c r="AU33" s="29" t="s">
        <v>62</v>
      </c>
      <c r="AV33" s="29" t="s">
        <v>115</v>
      </c>
      <c r="AW33" s="182" t="s">
        <v>590</v>
      </c>
      <c r="AX33" s="29" t="s">
        <v>115</v>
      </c>
      <c r="AY33" s="182" t="s">
        <v>589</v>
      </c>
      <c r="AZ33" s="29" t="s">
        <v>62</v>
      </c>
      <c r="BA33" s="182" t="s">
        <v>591</v>
      </c>
      <c r="BB33" s="29" t="s">
        <v>119</v>
      </c>
      <c r="BC33" s="29" t="s">
        <v>119</v>
      </c>
      <c r="BD33" s="29" t="s">
        <v>119</v>
      </c>
      <c r="BE33" s="29" t="s">
        <v>119</v>
      </c>
      <c r="BF33" s="66" t="s">
        <v>1003</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592</v>
      </c>
      <c r="D34" s="60">
        <v>28</v>
      </c>
      <c r="E34" s="60" t="s">
        <v>115</v>
      </c>
      <c r="F34" s="60" t="s">
        <v>110</v>
      </c>
      <c r="G34" s="180" t="s">
        <v>593</v>
      </c>
      <c r="H34" s="60" t="s">
        <v>115</v>
      </c>
      <c r="I34" s="60" t="s">
        <v>115</v>
      </c>
      <c r="J34" s="60" t="s">
        <v>115</v>
      </c>
      <c r="K34" s="60" t="s">
        <v>115</v>
      </c>
      <c r="L34" s="60" t="s">
        <v>119</v>
      </c>
      <c r="M34" s="60" t="s">
        <v>115</v>
      </c>
      <c r="N34" s="60" t="s">
        <v>115</v>
      </c>
      <c r="O34" s="60" t="s">
        <v>119</v>
      </c>
      <c r="P34" s="60" t="s">
        <v>115</v>
      </c>
      <c r="Q34" s="60" t="s">
        <v>115</v>
      </c>
      <c r="R34" s="180" t="s">
        <v>594</v>
      </c>
      <c r="S34" s="60" t="s">
        <v>115</v>
      </c>
      <c r="T34" s="180" t="s">
        <v>595</v>
      </c>
      <c r="U34" s="60" t="s">
        <v>119</v>
      </c>
      <c r="V34" s="60" t="s">
        <v>62</v>
      </c>
      <c r="W34" s="60" t="s">
        <v>115</v>
      </c>
      <c r="X34" s="180" t="s">
        <v>596</v>
      </c>
      <c r="Y34" s="60" t="s">
        <v>115</v>
      </c>
      <c r="Z34" s="60" t="s">
        <v>119</v>
      </c>
      <c r="AA34" s="60" t="s">
        <v>62</v>
      </c>
      <c r="AB34" s="60" t="s">
        <v>115</v>
      </c>
      <c r="AC34" s="180" t="s">
        <v>597</v>
      </c>
      <c r="AD34" s="60" t="s">
        <v>168</v>
      </c>
      <c r="AE34" s="60" t="s">
        <v>62</v>
      </c>
      <c r="AF34" s="60" t="s">
        <v>115</v>
      </c>
      <c r="AG34" s="60" t="s">
        <v>119</v>
      </c>
      <c r="AH34" s="60" t="s">
        <v>119</v>
      </c>
      <c r="AI34" s="60" t="s">
        <v>62</v>
      </c>
      <c r="AJ34" s="60" t="s">
        <v>119</v>
      </c>
      <c r="AK34" s="60" t="s">
        <v>62</v>
      </c>
      <c r="AL34" s="60" t="s">
        <v>115</v>
      </c>
      <c r="AM34" s="180" t="s">
        <v>598</v>
      </c>
      <c r="AN34" s="60" t="s">
        <v>119</v>
      </c>
      <c r="AO34" s="60" t="s">
        <v>115</v>
      </c>
      <c r="AP34" s="60" t="s">
        <v>115</v>
      </c>
      <c r="AQ34" s="180" t="s">
        <v>599</v>
      </c>
      <c r="AR34" s="60" t="s">
        <v>119</v>
      </c>
      <c r="AS34" s="143" t="s">
        <v>62</v>
      </c>
      <c r="AT34" s="60" t="s">
        <v>168</v>
      </c>
      <c r="AU34" s="60" t="s">
        <v>62</v>
      </c>
      <c r="AV34" s="60" t="s">
        <v>115</v>
      </c>
      <c r="AW34" s="180" t="s">
        <v>600</v>
      </c>
      <c r="AX34" s="60" t="s">
        <v>115</v>
      </c>
      <c r="AY34" s="180" t="s">
        <v>600</v>
      </c>
      <c r="AZ34" s="180" t="s">
        <v>601</v>
      </c>
      <c r="BA34" s="180" t="s">
        <v>602</v>
      </c>
      <c r="BB34" s="60" t="s">
        <v>119</v>
      </c>
      <c r="BC34" s="180" t="s">
        <v>603</v>
      </c>
      <c r="BD34" s="180" t="s">
        <v>603</v>
      </c>
      <c r="BE34" s="60" t="s">
        <v>119</v>
      </c>
      <c r="BF34" s="144" t="s">
        <v>31</v>
      </c>
      <c r="BG34" s="217">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606</v>
      </c>
      <c r="D35" s="29">
        <v>30</v>
      </c>
      <c r="E35" s="29" t="s">
        <v>115</v>
      </c>
      <c r="F35" s="29" t="s">
        <v>109</v>
      </c>
      <c r="G35" s="182" t="s">
        <v>607</v>
      </c>
      <c r="H35" s="29" t="s">
        <v>115</v>
      </c>
      <c r="I35" s="29" t="s">
        <v>115</v>
      </c>
      <c r="J35" s="29" t="s">
        <v>119</v>
      </c>
      <c r="K35" s="29" t="s">
        <v>119</v>
      </c>
      <c r="L35" s="29" t="s">
        <v>115</v>
      </c>
      <c r="M35" s="57" t="s">
        <v>608</v>
      </c>
      <c r="N35" s="29" t="s">
        <v>115</v>
      </c>
      <c r="O35" s="29" t="s">
        <v>115</v>
      </c>
      <c r="P35" s="29" t="s">
        <v>115</v>
      </c>
      <c r="Q35" s="29" t="s">
        <v>115</v>
      </c>
      <c r="R35" s="195" t="s">
        <v>609</v>
      </c>
      <c r="S35" s="29" t="s">
        <v>115</v>
      </c>
      <c r="T35" s="182" t="s">
        <v>610</v>
      </c>
      <c r="U35" s="29" t="s">
        <v>115</v>
      </c>
      <c r="V35" s="182" t="s">
        <v>611</v>
      </c>
      <c r="W35" s="29" t="s">
        <v>115</v>
      </c>
      <c r="X35" s="182" t="s">
        <v>612</v>
      </c>
      <c r="Y35" s="29" t="s">
        <v>119</v>
      </c>
      <c r="Z35" s="29" t="s">
        <v>119</v>
      </c>
      <c r="AA35" s="29" t="s">
        <v>62</v>
      </c>
      <c r="AB35" s="29" t="s">
        <v>115</v>
      </c>
      <c r="AC35" s="182" t="s">
        <v>613</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614</v>
      </c>
      <c r="AR35" s="29" t="s">
        <v>119</v>
      </c>
      <c r="AS35" s="29" t="s">
        <v>62</v>
      </c>
      <c r="AT35" s="29" t="s">
        <v>119</v>
      </c>
      <c r="AU35" s="29" t="s">
        <v>188</v>
      </c>
      <c r="AV35" s="29" t="s">
        <v>115</v>
      </c>
      <c r="AW35" s="182" t="s">
        <v>616</v>
      </c>
      <c r="AX35" s="29" t="s">
        <v>115</v>
      </c>
      <c r="AY35" s="182" t="s">
        <v>617</v>
      </c>
      <c r="AZ35" s="29" t="s">
        <v>119</v>
      </c>
      <c r="BA35" s="182" t="s">
        <v>615</v>
      </c>
      <c r="BB35" s="29" t="s">
        <v>119</v>
      </c>
      <c r="BC35" s="29" t="s">
        <v>115</v>
      </c>
      <c r="BD35" s="29" t="s">
        <v>115</v>
      </c>
      <c r="BE35" s="29" t="s">
        <v>115</v>
      </c>
      <c r="BF35" s="66" t="s">
        <v>604</v>
      </c>
      <c r="BG35" s="212">
        <v>40330</v>
      </c>
      <c r="BH35" s="53" t="s">
        <v>115</v>
      </c>
      <c r="BI35" s="156" t="s">
        <v>605</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621</v>
      </c>
      <c r="D36" s="149">
        <v>45</v>
      </c>
      <c r="E36" s="60" t="s">
        <v>622</v>
      </c>
      <c r="F36" s="60" t="s">
        <v>110</v>
      </c>
      <c r="G36" s="180" t="s">
        <v>623</v>
      </c>
      <c r="H36" s="60" t="s">
        <v>115</v>
      </c>
      <c r="I36" s="60" t="s">
        <v>115</v>
      </c>
      <c r="J36" s="60" t="s">
        <v>119</v>
      </c>
      <c r="K36" s="60" t="s">
        <v>119</v>
      </c>
      <c r="L36" s="60" t="s">
        <v>119</v>
      </c>
      <c r="M36" s="60" t="s">
        <v>119</v>
      </c>
      <c r="N36" s="60" t="s">
        <v>115</v>
      </c>
      <c r="O36" s="60" t="s">
        <v>115</v>
      </c>
      <c r="P36" s="60" t="s">
        <v>115</v>
      </c>
      <c r="Q36" s="60" t="s">
        <v>115</v>
      </c>
      <c r="R36" s="180" t="s">
        <v>624</v>
      </c>
      <c r="S36" s="60" t="s">
        <v>115</v>
      </c>
      <c r="T36" s="180" t="s">
        <v>625</v>
      </c>
      <c r="U36" s="60" t="s">
        <v>119</v>
      </c>
      <c r="V36" s="60" t="s">
        <v>62</v>
      </c>
      <c r="W36" s="60" t="s">
        <v>115</v>
      </c>
      <c r="X36" s="180" t="s">
        <v>626</v>
      </c>
      <c r="Y36" s="60" t="s">
        <v>119</v>
      </c>
      <c r="Z36" s="60" t="s">
        <v>119</v>
      </c>
      <c r="AA36" s="60" t="s">
        <v>62</v>
      </c>
      <c r="AB36" s="60" t="s">
        <v>119</v>
      </c>
      <c r="AC36" s="60" t="s">
        <v>62</v>
      </c>
      <c r="AD36" s="60" t="s">
        <v>168</v>
      </c>
      <c r="AE36" s="60" t="s">
        <v>62</v>
      </c>
      <c r="AF36" s="60" t="s">
        <v>115</v>
      </c>
      <c r="AG36" s="60" t="s">
        <v>119</v>
      </c>
      <c r="AH36" s="60" t="s">
        <v>115</v>
      </c>
      <c r="AI36" s="180" t="s">
        <v>627</v>
      </c>
      <c r="AJ36" s="60" t="s">
        <v>119</v>
      </c>
      <c r="AK36" s="60" t="s">
        <v>62</v>
      </c>
      <c r="AL36" s="60" t="s">
        <v>119</v>
      </c>
      <c r="AM36" s="60" t="s">
        <v>62</v>
      </c>
      <c r="AN36" s="60" t="s">
        <v>119</v>
      </c>
      <c r="AO36" s="60" t="s">
        <v>115</v>
      </c>
      <c r="AP36" s="60" t="s">
        <v>115</v>
      </c>
      <c r="AQ36" s="180" t="s">
        <v>628</v>
      </c>
      <c r="AR36" s="60" t="s">
        <v>119</v>
      </c>
      <c r="AS36" s="60" t="s">
        <v>62</v>
      </c>
      <c r="AT36" s="60" t="s">
        <v>119</v>
      </c>
      <c r="AU36" s="60" t="s">
        <v>62</v>
      </c>
      <c r="AV36" s="60" t="s">
        <v>115</v>
      </c>
      <c r="AW36" s="180" t="s">
        <v>629</v>
      </c>
      <c r="AX36" s="60" t="s">
        <v>115</v>
      </c>
      <c r="AY36" s="180" t="s">
        <v>630</v>
      </c>
      <c r="AZ36" s="180" t="s">
        <v>630</v>
      </c>
      <c r="BA36" s="60" t="s">
        <v>146</v>
      </c>
      <c r="BB36" s="60" t="s">
        <v>119</v>
      </c>
      <c r="BC36" s="60" t="s">
        <v>115</v>
      </c>
      <c r="BD36" s="60" t="s">
        <v>115</v>
      </c>
      <c r="BE36" s="60" t="s">
        <v>119</v>
      </c>
      <c r="BF36" s="144" t="s">
        <v>619</v>
      </c>
      <c r="BG36" s="217">
        <v>39290</v>
      </c>
      <c r="BH36" s="145" t="s">
        <v>115</v>
      </c>
      <c r="BI36" s="157" t="s">
        <v>620</v>
      </c>
      <c r="BJ36" s="60" t="s">
        <v>618</v>
      </c>
      <c r="BK36" s="144" t="s">
        <v>166</v>
      </c>
      <c r="BL36" s="51"/>
      <c r="BM36" s="1"/>
      <c r="BN36" s="1"/>
      <c r="BO36" s="1"/>
      <c r="BP36" s="1"/>
      <c r="BQ36" s="1"/>
      <c r="BR36" s="1"/>
      <c r="BS36" s="1"/>
      <c r="BT36" s="1"/>
      <c r="BU36" s="1"/>
      <c r="BV36" s="1"/>
      <c r="BW36" s="1"/>
      <c r="BX36" s="1"/>
      <c r="BY36" s="1"/>
      <c r="BZ36" s="1"/>
    </row>
    <row r="37" spans="1:78" s="2" customFormat="1" ht="315" x14ac:dyDescent="0.2">
      <c r="A37" s="51" t="s">
        <v>96</v>
      </c>
      <c r="B37" s="147" t="s">
        <v>115</v>
      </c>
      <c r="C37" s="182" t="s">
        <v>633</v>
      </c>
      <c r="D37" s="56">
        <v>10</v>
      </c>
      <c r="E37" s="182" t="s">
        <v>634</v>
      </c>
      <c r="F37" s="29" t="s">
        <v>109</v>
      </c>
      <c r="G37" s="182" t="s">
        <v>635</v>
      </c>
      <c r="H37" s="182" t="s">
        <v>636</v>
      </c>
      <c r="I37" s="29" t="s">
        <v>115</v>
      </c>
      <c r="J37" s="29" t="s">
        <v>115</v>
      </c>
      <c r="K37" s="29" t="s">
        <v>119</v>
      </c>
      <c r="L37" s="29" t="s">
        <v>119</v>
      </c>
      <c r="M37" s="29" t="s">
        <v>115</v>
      </c>
      <c r="N37" s="29" t="s">
        <v>115</v>
      </c>
      <c r="O37" s="29" t="s">
        <v>115</v>
      </c>
      <c r="P37" s="29" t="s">
        <v>115</v>
      </c>
      <c r="Q37" s="29" t="s">
        <v>115</v>
      </c>
      <c r="R37" s="182" t="s">
        <v>637</v>
      </c>
      <c r="S37" s="29" t="s">
        <v>115</v>
      </c>
      <c r="T37" s="182" t="s">
        <v>638</v>
      </c>
      <c r="U37" s="29" t="s">
        <v>119</v>
      </c>
      <c r="V37" s="29" t="s">
        <v>62</v>
      </c>
      <c r="W37" s="29" t="s">
        <v>115</v>
      </c>
      <c r="X37" s="182" t="s">
        <v>639</v>
      </c>
      <c r="Y37" s="29" t="s">
        <v>119</v>
      </c>
      <c r="Z37" s="29" t="s">
        <v>119</v>
      </c>
      <c r="AA37" s="29" t="s">
        <v>62</v>
      </c>
      <c r="AB37" s="29" t="s">
        <v>119</v>
      </c>
      <c r="AC37" s="182" t="s">
        <v>640</v>
      </c>
      <c r="AD37" s="29" t="s">
        <v>115</v>
      </c>
      <c r="AE37" s="182" t="s">
        <v>641</v>
      </c>
      <c r="AF37" s="29" t="s">
        <v>115</v>
      </c>
      <c r="AG37" s="29" t="s">
        <v>119</v>
      </c>
      <c r="AH37" s="29" t="s">
        <v>119</v>
      </c>
      <c r="AI37" s="29" t="s">
        <v>62</v>
      </c>
      <c r="AJ37" s="29" t="s">
        <v>119</v>
      </c>
      <c r="AK37" s="29" t="s">
        <v>62</v>
      </c>
      <c r="AL37" s="29" t="s">
        <v>119</v>
      </c>
      <c r="AM37" s="29" t="s">
        <v>62</v>
      </c>
      <c r="AN37" s="29" t="s">
        <v>115</v>
      </c>
      <c r="AO37" s="29" t="s">
        <v>115</v>
      </c>
      <c r="AP37" s="29" t="s">
        <v>115</v>
      </c>
      <c r="AQ37" s="182" t="s">
        <v>642</v>
      </c>
      <c r="AR37" s="29" t="s">
        <v>115</v>
      </c>
      <c r="AS37" s="182" t="s">
        <v>643</v>
      </c>
      <c r="AT37" s="29" t="s">
        <v>119</v>
      </c>
      <c r="AU37" s="29" t="s">
        <v>62</v>
      </c>
      <c r="AV37" s="29" t="s">
        <v>115</v>
      </c>
      <c r="AW37" s="182" t="s">
        <v>644</v>
      </c>
      <c r="AX37" s="29" t="s">
        <v>115</v>
      </c>
      <c r="AY37" s="182" t="s">
        <v>645</v>
      </c>
      <c r="AZ37" s="182" t="s">
        <v>645</v>
      </c>
      <c r="BA37" s="182" t="s">
        <v>646</v>
      </c>
      <c r="BB37" s="29" t="s">
        <v>119</v>
      </c>
      <c r="BC37" s="29" t="s">
        <v>115</v>
      </c>
      <c r="BD37" s="29" t="s">
        <v>119</v>
      </c>
      <c r="BE37" s="29" t="s">
        <v>119</v>
      </c>
      <c r="BF37" s="65" t="s">
        <v>1004</v>
      </c>
      <c r="BG37" s="212">
        <v>40639</v>
      </c>
      <c r="BH37" s="53" t="s">
        <v>115</v>
      </c>
      <c r="BI37" s="156" t="s">
        <v>632</v>
      </c>
      <c r="BJ37" s="182" t="s">
        <v>631</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647</v>
      </c>
      <c r="D38" s="149">
        <v>10</v>
      </c>
      <c r="E38" s="180" t="s">
        <v>648</v>
      </c>
      <c r="F38" s="60" t="s">
        <v>110</v>
      </c>
      <c r="G38" s="180" t="s">
        <v>649</v>
      </c>
      <c r="H38" s="60" t="s">
        <v>115</v>
      </c>
      <c r="I38" s="60" t="s">
        <v>115</v>
      </c>
      <c r="J38" s="60" t="s">
        <v>115</v>
      </c>
      <c r="K38" s="60" t="s">
        <v>115</v>
      </c>
      <c r="L38" s="60" t="s">
        <v>115</v>
      </c>
      <c r="M38" s="60" t="s">
        <v>115</v>
      </c>
      <c r="N38" s="60" t="s">
        <v>115</v>
      </c>
      <c r="O38" s="60" t="s">
        <v>119</v>
      </c>
      <c r="P38" s="180" t="s">
        <v>650</v>
      </c>
      <c r="Q38" s="60" t="s">
        <v>115</v>
      </c>
      <c r="R38" s="180" t="s">
        <v>651</v>
      </c>
      <c r="S38" s="60" t="s">
        <v>115</v>
      </c>
      <c r="T38" s="180" t="s">
        <v>653</v>
      </c>
      <c r="U38" s="60" t="s">
        <v>119</v>
      </c>
      <c r="V38" s="60" t="s">
        <v>62</v>
      </c>
      <c r="W38" s="60" t="s">
        <v>115</v>
      </c>
      <c r="X38" s="180" t="s">
        <v>652</v>
      </c>
      <c r="Y38" s="60" t="s">
        <v>119</v>
      </c>
      <c r="Z38" s="60" t="s">
        <v>119</v>
      </c>
      <c r="AA38" s="60" t="s">
        <v>62</v>
      </c>
      <c r="AB38" s="60" t="s">
        <v>115</v>
      </c>
      <c r="AC38" s="180" t="s">
        <v>654</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655</v>
      </c>
      <c r="AR38" s="60" t="s">
        <v>119</v>
      </c>
      <c r="AS38" s="60" t="s">
        <v>62</v>
      </c>
      <c r="AT38" s="60" t="s">
        <v>119</v>
      </c>
      <c r="AU38" s="60" t="s">
        <v>62</v>
      </c>
      <c r="AV38" s="60" t="s">
        <v>115</v>
      </c>
      <c r="AW38" s="180" t="s">
        <v>1015</v>
      </c>
      <c r="AX38" s="60" t="s">
        <v>115</v>
      </c>
      <c r="AY38" s="180" t="s">
        <v>1015</v>
      </c>
      <c r="AZ38" s="60" t="s">
        <v>62</v>
      </c>
      <c r="BA38" s="180" t="s">
        <v>656</v>
      </c>
      <c r="BB38" s="60" t="s">
        <v>119</v>
      </c>
      <c r="BC38" s="60" t="s">
        <v>119</v>
      </c>
      <c r="BD38" s="60" t="s">
        <v>119</v>
      </c>
      <c r="BE38" s="60" t="s">
        <v>119</v>
      </c>
      <c r="BF38" s="196" t="s">
        <v>1016</v>
      </c>
      <c r="BG38" s="217">
        <v>41362</v>
      </c>
      <c r="BH38" s="145" t="s">
        <v>115</v>
      </c>
      <c r="BI38" s="196" t="s">
        <v>1016</v>
      </c>
      <c r="BJ38" s="180" t="s">
        <v>657</v>
      </c>
      <c r="BK38" s="2" t="s">
        <v>286</v>
      </c>
      <c r="BL38" s="51"/>
      <c r="BM38" s="1"/>
      <c r="BN38" s="1"/>
      <c r="BO38" s="1"/>
      <c r="BP38" s="1"/>
      <c r="BQ38" s="1"/>
      <c r="BR38" s="1"/>
      <c r="BS38" s="1"/>
      <c r="BT38" s="1"/>
      <c r="BU38" s="1"/>
      <c r="BV38" s="1"/>
      <c r="BW38" s="1"/>
      <c r="BX38" s="1"/>
      <c r="BY38" s="1"/>
      <c r="BZ38" s="1"/>
    </row>
    <row r="39" spans="1:78" s="2" customFormat="1" ht="409.5" x14ac:dyDescent="0.2">
      <c r="A39" s="51" t="s">
        <v>134</v>
      </c>
      <c r="B39" s="147" t="s">
        <v>1030</v>
      </c>
      <c r="C39" s="182" t="s">
        <v>1032</v>
      </c>
      <c r="D39" s="29" t="s">
        <v>1029</v>
      </c>
      <c r="E39" s="182" t="s">
        <v>1033</v>
      </c>
      <c r="F39" s="182" t="s">
        <v>1034</v>
      </c>
      <c r="G39" s="182" t="s">
        <v>1035</v>
      </c>
      <c r="H39" s="197" t="s">
        <v>1036</v>
      </c>
      <c r="I39" s="151" t="s">
        <v>1037</v>
      </c>
      <c r="J39" s="151" t="s">
        <v>1038</v>
      </c>
      <c r="K39" s="151" t="s">
        <v>1039</v>
      </c>
      <c r="L39" s="151" t="s">
        <v>119</v>
      </c>
      <c r="M39" s="29" t="s">
        <v>115</v>
      </c>
      <c r="N39" s="29" t="s">
        <v>115</v>
      </c>
      <c r="O39" s="29" t="s">
        <v>1040</v>
      </c>
      <c r="P39" s="29" t="s">
        <v>115</v>
      </c>
      <c r="Q39" s="29" t="s">
        <v>115</v>
      </c>
      <c r="R39" s="182" t="s">
        <v>1041</v>
      </c>
      <c r="S39" s="29" t="s">
        <v>115</v>
      </c>
      <c r="T39" s="182" t="s">
        <v>1042</v>
      </c>
      <c r="U39" s="151" t="s">
        <v>1031</v>
      </c>
      <c r="V39" s="197" t="s">
        <v>1043</v>
      </c>
      <c r="W39" s="151" t="s">
        <v>115</v>
      </c>
      <c r="X39" s="197" t="s">
        <v>1044</v>
      </c>
      <c r="Y39" s="151" t="s">
        <v>1045</v>
      </c>
      <c r="Z39" s="151" t="s">
        <v>119</v>
      </c>
      <c r="AA39" s="151" t="s">
        <v>62</v>
      </c>
      <c r="AB39" s="151" t="s">
        <v>1053</v>
      </c>
      <c r="AC39" s="182" t="s">
        <v>1054</v>
      </c>
      <c r="AD39" s="151" t="s">
        <v>1046</v>
      </c>
      <c r="AE39" s="197" t="s">
        <v>1047</v>
      </c>
      <c r="AF39" s="151" t="s">
        <v>119</v>
      </c>
      <c r="AG39" s="151" t="s">
        <v>1048</v>
      </c>
      <c r="AH39" s="151" t="s">
        <v>119</v>
      </c>
      <c r="AI39" s="151" t="s">
        <v>62</v>
      </c>
      <c r="AJ39" s="151" t="s">
        <v>119</v>
      </c>
      <c r="AK39" s="151" t="s">
        <v>62</v>
      </c>
      <c r="AL39" s="151" t="s">
        <v>1050</v>
      </c>
      <c r="AM39" s="197" t="s">
        <v>1049</v>
      </c>
      <c r="AN39" s="29" t="s">
        <v>1051</v>
      </c>
      <c r="AO39" s="29" t="s">
        <v>1052</v>
      </c>
      <c r="AP39" s="29" t="s">
        <v>119</v>
      </c>
      <c r="AQ39" s="182" t="s">
        <v>1055</v>
      </c>
      <c r="AR39" s="29" t="s">
        <v>119</v>
      </c>
      <c r="AS39" s="182" t="s">
        <v>1059</v>
      </c>
      <c r="AT39" s="29" t="s">
        <v>1057</v>
      </c>
      <c r="AU39" s="182" t="s">
        <v>1058</v>
      </c>
      <c r="AV39" s="29" t="s">
        <v>1057</v>
      </c>
      <c r="AW39" s="182" t="s">
        <v>1060</v>
      </c>
      <c r="AX39" s="29" t="s">
        <v>1057</v>
      </c>
      <c r="AY39" s="182" t="s">
        <v>1060</v>
      </c>
      <c r="AZ39" s="182" t="s">
        <v>1060</v>
      </c>
      <c r="BA39" s="218" t="s">
        <v>1061</v>
      </c>
      <c r="BB39" s="29" t="s">
        <v>119</v>
      </c>
      <c r="BC39" s="29" t="s">
        <v>119</v>
      </c>
      <c r="BD39" s="29" t="s">
        <v>119</v>
      </c>
      <c r="BE39" s="29" t="s">
        <v>119</v>
      </c>
      <c r="BF39" s="182" t="s">
        <v>1056</v>
      </c>
      <c r="BG39" s="212">
        <v>41509</v>
      </c>
      <c r="BH39" s="53" t="s">
        <v>119</v>
      </c>
      <c r="BI39" s="53" t="s">
        <v>257</v>
      </c>
      <c r="BJ39" s="182" t="s">
        <v>1025</v>
      </c>
      <c r="BK39" s="66" t="s">
        <v>658</v>
      </c>
      <c r="BL39" s="51" t="s">
        <v>1026</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659</v>
      </c>
      <c r="D40" s="60">
        <v>10</v>
      </c>
      <c r="E40" s="60" t="s">
        <v>119</v>
      </c>
      <c r="F40" s="60" t="s">
        <v>110</v>
      </c>
      <c r="G40" s="180" t="s">
        <v>660</v>
      </c>
      <c r="H40" s="60" t="s">
        <v>661</v>
      </c>
      <c r="I40" s="60" t="s">
        <v>662</v>
      </c>
      <c r="J40" s="60" t="s">
        <v>115</v>
      </c>
      <c r="K40" s="60" t="s">
        <v>115</v>
      </c>
      <c r="L40" s="60" t="s">
        <v>119</v>
      </c>
      <c r="M40" s="60" t="s">
        <v>115</v>
      </c>
      <c r="N40" s="60" t="s">
        <v>115</v>
      </c>
      <c r="O40" s="60" t="s">
        <v>119</v>
      </c>
      <c r="P40" s="180" t="s">
        <v>663</v>
      </c>
      <c r="Q40" s="60" t="s">
        <v>115</v>
      </c>
      <c r="R40" s="180" t="s">
        <v>664</v>
      </c>
      <c r="S40" s="60" t="s">
        <v>115</v>
      </c>
      <c r="T40" s="180" t="s">
        <v>665</v>
      </c>
      <c r="U40" s="60" t="s">
        <v>119</v>
      </c>
      <c r="V40" s="60" t="s">
        <v>62</v>
      </c>
      <c r="W40" s="60" t="s">
        <v>115</v>
      </c>
      <c r="X40" s="180" t="s">
        <v>666</v>
      </c>
      <c r="Y40" s="180" t="s">
        <v>667</v>
      </c>
      <c r="Z40" s="60" t="s">
        <v>115</v>
      </c>
      <c r="AA40" s="180" t="s">
        <v>668</v>
      </c>
      <c r="AB40" s="60" t="s">
        <v>115</v>
      </c>
      <c r="AC40" s="180" t="s">
        <v>670</v>
      </c>
      <c r="AD40" s="60" t="s">
        <v>168</v>
      </c>
      <c r="AE40" s="60" t="s">
        <v>62</v>
      </c>
      <c r="AF40" s="60" t="s">
        <v>115</v>
      </c>
      <c r="AG40" s="60" t="s">
        <v>119</v>
      </c>
      <c r="AH40" s="60" t="s">
        <v>115</v>
      </c>
      <c r="AI40" s="180" t="s">
        <v>669</v>
      </c>
      <c r="AJ40" s="60" t="s">
        <v>115</v>
      </c>
      <c r="AK40" s="180" t="s">
        <v>669</v>
      </c>
      <c r="AL40" s="60" t="s">
        <v>119</v>
      </c>
      <c r="AM40" s="60" t="s">
        <v>62</v>
      </c>
      <c r="AN40" s="60" t="s">
        <v>119</v>
      </c>
      <c r="AO40" s="60" t="s">
        <v>115</v>
      </c>
      <c r="AP40" s="60" t="s">
        <v>115</v>
      </c>
      <c r="AQ40" s="180" t="s">
        <v>671</v>
      </c>
      <c r="AR40" s="60" t="s">
        <v>115</v>
      </c>
      <c r="AS40" s="180" t="s">
        <v>672</v>
      </c>
      <c r="AT40" s="60" t="s">
        <v>115</v>
      </c>
      <c r="AU40" s="180" t="s">
        <v>673</v>
      </c>
      <c r="AV40" s="60" t="s">
        <v>119</v>
      </c>
      <c r="AW40" s="60" t="s">
        <v>277</v>
      </c>
      <c r="AX40" s="60" t="s">
        <v>119</v>
      </c>
      <c r="AY40" s="60" t="s">
        <v>277</v>
      </c>
      <c r="AZ40" s="60" t="s">
        <v>277</v>
      </c>
      <c r="BA40" s="180" t="s">
        <v>673</v>
      </c>
      <c r="BB40" s="60" t="s">
        <v>119</v>
      </c>
      <c r="BC40" s="60" t="s">
        <v>119</v>
      </c>
      <c r="BD40" s="60" t="s">
        <v>119</v>
      </c>
      <c r="BE40" s="60" t="s">
        <v>119</v>
      </c>
      <c r="BF40" s="144" t="s">
        <v>1005</v>
      </c>
      <c r="BG40" s="217">
        <v>39934</v>
      </c>
      <c r="BH40" s="145" t="s">
        <v>119</v>
      </c>
      <c r="BI40" s="145" t="s">
        <v>257</v>
      </c>
      <c r="BJ40" s="60"/>
      <c r="BK40" s="144" t="s">
        <v>259</v>
      </c>
      <c r="BL40" s="51"/>
    </row>
    <row r="41" spans="1:78" s="1" customFormat="1" ht="371.25" x14ac:dyDescent="0.2">
      <c r="A41" s="51" t="s">
        <v>97</v>
      </c>
      <c r="B41" s="147" t="s">
        <v>115</v>
      </c>
      <c r="C41" s="187" t="s">
        <v>675</v>
      </c>
      <c r="D41" s="29" t="s">
        <v>1017</v>
      </c>
      <c r="E41" s="182" t="s">
        <v>1024</v>
      </c>
      <c r="F41" s="29" t="s">
        <v>109</v>
      </c>
      <c r="G41" s="187" t="s">
        <v>1018</v>
      </c>
      <c r="H41" s="152" t="s">
        <v>119</v>
      </c>
      <c r="I41" s="187" t="s">
        <v>1019</v>
      </c>
      <c r="J41" s="152" t="s">
        <v>119</v>
      </c>
      <c r="K41" s="152" t="s">
        <v>115</v>
      </c>
      <c r="L41" s="182" t="s">
        <v>1023</v>
      </c>
      <c r="M41" s="29" t="s">
        <v>115</v>
      </c>
      <c r="N41" s="29" t="s">
        <v>115</v>
      </c>
      <c r="O41" s="29" t="s">
        <v>119</v>
      </c>
      <c r="P41" s="29" t="s">
        <v>115</v>
      </c>
      <c r="Q41" s="29" t="s">
        <v>115</v>
      </c>
      <c r="R41" s="187" t="s">
        <v>676</v>
      </c>
      <c r="S41" s="152" t="s">
        <v>115</v>
      </c>
      <c r="T41" s="187" t="s">
        <v>1022</v>
      </c>
      <c r="U41" s="152" t="s">
        <v>119</v>
      </c>
      <c r="V41" s="152" t="s">
        <v>62</v>
      </c>
      <c r="W41" s="29" t="s">
        <v>115</v>
      </c>
      <c r="X41" s="182" t="s">
        <v>1020</v>
      </c>
      <c r="Y41" s="152" t="s">
        <v>119</v>
      </c>
      <c r="Z41" s="152" t="s">
        <v>119</v>
      </c>
      <c r="AA41" s="152" t="s">
        <v>62</v>
      </c>
      <c r="AB41" s="152" t="s">
        <v>115</v>
      </c>
      <c r="AC41" s="187" t="s">
        <v>1021</v>
      </c>
      <c r="AD41" s="152" t="s">
        <v>115</v>
      </c>
      <c r="AE41" s="187" t="s">
        <v>1021</v>
      </c>
      <c r="AF41" s="152" t="s">
        <v>119</v>
      </c>
      <c r="AG41" s="29" t="s">
        <v>115</v>
      </c>
      <c r="AH41" s="29" t="s">
        <v>115</v>
      </c>
      <c r="AI41" s="182" t="s">
        <v>677</v>
      </c>
      <c r="AJ41" s="29" t="s">
        <v>119</v>
      </c>
      <c r="AK41" s="29" t="s">
        <v>62</v>
      </c>
      <c r="AL41" s="29" t="s">
        <v>119</v>
      </c>
      <c r="AM41" s="29" t="s">
        <v>62</v>
      </c>
      <c r="AN41" s="29" t="s">
        <v>115</v>
      </c>
      <c r="AO41" s="29" t="s">
        <v>115</v>
      </c>
      <c r="AP41" s="29" t="s">
        <v>115</v>
      </c>
      <c r="AQ41" s="182" t="s">
        <v>678</v>
      </c>
      <c r="AR41" s="29" t="s">
        <v>119</v>
      </c>
      <c r="AS41" s="29" t="s">
        <v>62</v>
      </c>
      <c r="AT41" s="29" t="s">
        <v>119</v>
      </c>
      <c r="AU41" s="29" t="s">
        <v>62</v>
      </c>
      <c r="AV41" s="29" t="s">
        <v>119</v>
      </c>
      <c r="AW41" s="152" t="s">
        <v>277</v>
      </c>
      <c r="AX41" s="29" t="s">
        <v>119</v>
      </c>
      <c r="AY41" s="152" t="s">
        <v>277</v>
      </c>
      <c r="AZ41" s="152" t="s">
        <v>257</v>
      </c>
      <c r="BA41" s="29" t="s">
        <v>62</v>
      </c>
      <c r="BB41" s="29" t="s">
        <v>119</v>
      </c>
      <c r="BC41" s="29" t="s">
        <v>119</v>
      </c>
      <c r="BD41" s="29" t="s">
        <v>119</v>
      </c>
      <c r="BE41" s="29" t="s">
        <v>119</v>
      </c>
      <c r="BF41" s="65" t="s">
        <v>674</v>
      </c>
      <c r="BG41" s="212">
        <v>33056</v>
      </c>
      <c r="BH41" s="53" t="s">
        <v>119</v>
      </c>
      <c r="BI41" s="53" t="s">
        <v>257</v>
      </c>
      <c r="BJ41" s="182" t="s">
        <v>679</v>
      </c>
      <c r="BK41" s="66" t="s">
        <v>189</v>
      </c>
      <c r="BL41" s="51"/>
    </row>
    <row r="42" spans="1:78" s="2" customFormat="1" ht="247.5" x14ac:dyDescent="0.2">
      <c r="A42" s="51" t="s">
        <v>98</v>
      </c>
      <c r="B42" s="148" t="s">
        <v>115</v>
      </c>
      <c r="C42" s="180" t="s">
        <v>682</v>
      </c>
      <c r="D42" s="149">
        <v>10</v>
      </c>
      <c r="E42" s="60" t="s">
        <v>119</v>
      </c>
      <c r="F42" s="60" t="s">
        <v>110</v>
      </c>
      <c r="G42" s="180" t="s">
        <v>683</v>
      </c>
      <c r="H42" s="60" t="s">
        <v>115</v>
      </c>
      <c r="I42" s="60" t="s">
        <v>119</v>
      </c>
      <c r="J42" s="60" t="s">
        <v>119</v>
      </c>
      <c r="K42" s="60" t="s">
        <v>119</v>
      </c>
      <c r="L42" s="60" t="s">
        <v>119</v>
      </c>
      <c r="M42" s="60" t="s">
        <v>115</v>
      </c>
      <c r="N42" s="60" t="s">
        <v>115</v>
      </c>
      <c r="O42" s="60" t="s">
        <v>119</v>
      </c>
      <c r="P42" s="60" t="s">
        <v>119</v>
      </c>
      <c r="Q42" s="60" t="s">
        <v>115</v>
      </c>
      <c r="R42" s="180" t="s">
        <v>684</v>
      </c>
      <c r="S42" s="60" t="s">
        <v>115</v>
      </c>
      <c r="T42" s="180" t="s">
        <v>685</v>
      </c>
      <c r="U42" s="60" t="s">
        <v>119</v>
      </c>
      <c r="V42" s="60" t="s">
        <v>277</v>
      </c>
      <c r="W42" s="60" t="s">
        <v>119</v>
      </c>
      <c r="X42" s="60" t="s">
        <v>277</v>
      </c>
      <c r="Y42" s="60" t="s">
        <v>119</v>
      </c>
      <c r="Z42" s="60" t="s">
        <v>119</v>
      </c>
      <c r="AA42" s="60" t="s">
        <v>277</v>
      </c>
      <c r="AB42" s="60" t="s">
        <v>115</v>
      </c>
      <c r="AC42" s="180" t="s">
        <v>686</v>
      </c>
      <c r="AD42" s="60" t="s">
        <v>119</v>
      </c>
      <c r="AE42" s="60" t="s">
        <v>62</v>
      </c>
      <c r="AF42" s="60" t="s">
        <v>115</v>
      </c>
      <c r="AG42" s="60" t="s">
        <v>119</v>
      </c>
      <c r="AH42" s="60" t="s">
        <v>115</v>
      </c>
      <c r="AI42" s="180" t="s">
        <v>687</v>
      </c>
      <c r="AJ42" s="60" t="s">
        <v>119</v>
      </c>
      <c r="AK42" s="60" t="s">
        <v>277</v>
      </c>
      <c r="AL42" s="60" t="s">
        <v>115</v>
      </c>
      <c r="AM42" s="180" t="s">
        <v>688</v>
      </c>
      <c r="AN42" s="60" t="s">
        <v>689</v>
      </c>
      <c r="AO42" s="180" t="s">
        <v>690</v>
      </c>
      <c r="AP42" s="60" t="s">
        <v>115</v>
      </c>
      <c r="AQ42" s="180" t="s">
        <v>691</v>
      </c>
      <c r="AR42" s="60" t="s">
        <v>119</v>
      </c>
      <c r="AS42" s="60" t="s">
        <v>277</v>
      </c>
      <c r="AT42" s="60" t="s">
        <v>119</v>
      </c>
      <c r="AU42" s="60" t="s">
        <v>277</v>
      </c>
      <c r="AV42" s="60" t="s">
        <v>119</v>
      </c>
      <c r="AW42" s="2" t="s">
        <v>277</v>
      </c>
      <c r="AX42" s="60" t="s">
        <v>119</v>
      </c>
      <c r="AY42" s="60" t="s">
        <v>277</v>
      </c>
      <c r="AZ42" s="141"/>
      <c r="BA42" s="60" t="s">
        <v>257</v>
      </c>
      <c r="BB42" s="60" t="s">
        <v>119</v>
      </c>
      <c r="BC42" s="60" t="s">
        <v>119</v>
      </c>
      <c r="BD42" s="60" t="s">
        <v>119</v>
      </c>
      <c r="BE42" s="60" t="s">
        <v>119</v>
      </c>
      <c r="BF42" s="65" t="s">
        <v>681</v>
      </c>
      <c r="BG42" s="217">
        <v>38142</v>
      </c>
      <c r="BH42" s="145" t="s">
        <v>119</v>
      </c>
      <c r="BI42" s="145" t="s">
        <v>257</v>
      </c>
      <c r="BJ42" s="180" t="s">
        <v>680</v>
      </c>
      <c r="BK42" s="144" t="s">
        <v>6</v>
      </c>
      <c r="BL42" s="51"/>
      <c r="BM42" s="1"/>
      <c r="BN42" s="1"/>
      <c r="BO42" s="1"/>
      <c r="BP42" s="1"/>
      <c r="BQ42" s="1"/>
      <c r="BR42" s="1"/>
      <c r="BS42" s="1"/>
      <c r="BT42" s="1"/>
      <c r="BU42" s="1"/>
      <c r="BV42" s="1"/>
      <c r="BW42" s="1"/>
      <c r="BX42" s="1"/>
      <c r="BY42" s="1"/>
      <c r="BZ42" s="1"/>
    </row>
    <row r="43" spans="1:78" s="2" customFormat="1" ht="292.5" x14ac:dyDescent="0.2">
      <c r="A43" s="51" t="s">
        <v>99</v>
      </c>
      <c r="B43" s="147" t="s">
        <v>115</v>
      </c>
      <c r="C43" s="182" t="s">
        <v>694</v>
      </c>
      <c r="D43" s="29">
        <v>10</v>
      </c>
      <c r="E43" s="29" t="s">
        <v>115</v>
      </c>
      <c r="F43" s="29" t="s">
        <v>110</v>
      </c>
      <c r="G43" s="182" t="s">
        <v>695</v>
      </c>
      <c r="H43" s="29" t="s">
        <v>115</v>
      </c>
      <c r="I43" s="29" t="s">
        <v>115</v>
      </c>
      <c r="J43" s="29" t="s">
        <v>115</v>
      </c>
      <c r="K43" s="29" t="s">
        <v>115</v>
      </c>
      <c r="L43" s="29" t="s">
        <v>119</v>
      </c>
      <c r="M43" s="29" t="s">
        <v>115</v>
      </c>
      <c r="N43" s="29" t="s">
        <v>115</v>
      </c>
      <c r="O43" s="29" t="s">
        <v>119</v>
      </c>
      <c r="P43" s="29" t="s">
        <v>115</v>
      </c>
      <c r="Q43" s="29" t="s">
        <v>115</v>
      </c>
      <c r="R43" s="182" t="s">
        <v>696</v>
      </c>
      <c r="S43" s="29" t="s">
        <v>115</v>
      </c>
      <c r="T43" s="182" t="s">
        <v>697</v>
      </c>
      <c r="U43" s="29" t="s">
        <v>119</v>
      </c>
      <c r="V43" s="29" t="s">
        <v>277</v>
      </c>
      <c r="W43" s="29" t="s">
        <v>115</v>
      </c>
      <c r="X43" s="182" t="s">
        <v>698</v>
      </c>
      <c r="Y43" s="29" t="s">
        <v>119</v>
      </c>
      <c r="Z43" s="29" t="s">
        <v>115</v>
      </c>
      <c r="AA43" s="182" t="s">
        <v>699</v>
      </c>
      <c r="AB43" s="29" t="s">
        <v>119</v>
      </c>
      <c r="AC43" s="182" t="s">
        <v>700</v>
      </c>
      <c r="AD43" s="29" t="s">
        <v>119</v>
      </c>
      <c r="AE43" s="29" t="s">
        <v>277</v>
      </c>
      <c r="AF43" s="29" t="s">
        <v>115</v>
      </c>
      <c r="AG43" s="29" t="s">
        <v>119</v>
      </c>
      <c r="AH43" s="29" t="s">
        <v>119</v>
      </c>
      <c r="AI43" s="29" t="s">
        <v>277</v>
      </c>
      <c r="AJ43" s="29" t="s">
        <v>119</v>
      </c>
      <c r="AK43" s="29" t="s">
        <v>277</v>
      </c>
      <c r="AL43" s="29" t="s">
        <v>115</v>
      </c>
      <c r="AM43" s="182" t="s">
        <v>701</v>
      </c>
      <c r="AN43" s="29" t="s">
        <v>115</v>
      </c>
      <c r="AO43" s="29" t="s">
        <v>115</v>
      </c>
      <c r="AP43" s="29" t="s">
        <v>115</v>
      </c>
      <c r="AQ43" s="182" t="s">
        <v>702</v>
      </c>
      <c r="AR43" s="29" t="s">
        <v>115</v>
      </c>
      <c r="AS43" s="182" t="s">
        <v>703</v>
      </c>
      <c r="AT43" s="29" t="s">
        <v>119</v>
      </c>
      <c r="AU43" s="29" t="s">
        <v>277</v>
      </c>
      <c r="AV43" s="29" t="s">
        <v>115</v>
      </c>
      <c r="AW43" s="182" t="s">
        <v>705</v>
      </c>
      <c r="AX43" s="29" t="s">
        <v>115</v>
      </c>
      <c r="AY43" s="182" t="s">
        <v>705</v>
      </c>
      <c r="AZ43" s="182" t="s">
        <v>705</v>
      </c>
      <c r="BA43" s="29" t="s">
        <v>147</v>
      </c>
      <c r="BB43" s="198" t="s">
        <v>704</v>
      </c>
      <c r="BC43" s="29" t="s">
        <v>119</v>
      </c>
      <c r="BD43" s="29" t="s">
        <v>119</v>
      </c>
      <c r="BE43" s="29" t="s">
        <v>119</v>
      </c>
      <c r="BF43" s="196" t="s">
        <v>693</v>
      </c>
      <c r="BG43" s="212">
        <v>39598</v>
      </c>
      <c r="BH43" s="53" t="s">
        <v>115</v>
      </c>
      <c r="BI43" s="66" t="s">
        <v>692</v>
      </c>
      <c r="BJ43" s="29"/>
      <c r="BK43" s="66" t="s">
        <v>288</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707</v>
      </c>
      <c r="D44" s="149">
        <v>10</v>
      </c>
      <c r="E44" s="180" t="s">
        <v>706</v>
      </c>
      <c r="F44" s="60" t="s">
        <v>109</v>
      </c>
      <c r="G44" s="180" t="s">
        <v>708</v>
      </c>
      <c r="H44" s="60" t="s">
        <v>115</v>
      </c>
      <c r="I44" s="60" t="s">
        <v>119</v>
      </c>
      <c r="J44" s="60" t="s">
        <v>119</v>
      </c>
      <c r="K44" s="60" t="s">
        <v>119</v>
      </c>
      <c r="L44" s="60" t="s">
        <v>115</v>
      </c>
      <c r="M44" s="60" t="s">
        <v>115</v>
      </c>
      <c r="N44" s="60" t="s">
        <v>115</v>
      </c>
      <c r="O44" s="60" t="s">
        <v>119</v>
      </c>
      <c r="P44" s="60" t="s">
        <v>115</v>
      </c>
      <c r="Q44" s="60" t="s">
        <v>115</v>
      </c>
      <c r="R44" s="180" t="s">
        <v>709</v>
      </c>
      <c r="S44" s="60" t="s">
        <v>115</v>
      </c>
      <c r="T44" s="180" t="s">
        <v>710</v>
      </c>
      <c r="U44" s="60" t="s">
        <v>119</v>
      </c>
      <c r="V44" s="60" t="s">
        <v>277</v>
      </c>
      <c r="W44" s="60" t="s">
        <v>115</v>
      </c>
      <c r="X44" s="180" t="s">
        <v>711</v>
      </c>
      <c r="Y44" s="180" t="s">
        <v>712</v>
      </c>
      <c r="Z44" s="60" t="s">
        <v>115</v>
      </c>
      <c r="AA44" s="180" t="s">
        <v>713</v>
      </c>
      <c r="AB44" s="60" t="s">
        <v>119</v>
      </c>
      <c r="AC44" s="60" t="s">
        <v>62</v>
      </c>
      <c r="AD44" s="60" t="s">
        <v>115</v>
      </c>
      <c r="AE44" s="180" t="s">
        <v>714</v>
      </c>
      <c r="AF44" s="28" t="s">
        <v>119</v>
      </c>
      <c r="AG44" s="180" t="s">
        <v>715</v>
      </c>
      <c r="AH44" s="60" t="s">
        <v>115</v>
      </c>
      <c r="AI44" s="180" t="s">
        <v>716</v>
      </c>
      <c r="AJ44" s="60" t="s">
        <v>115</v>
      </c>
      <c r="AK44" s="180" t="s">
        <v>716</v>
      </c>
      <c r="AL44" s="60" t="s">
        <v>119</v>
      </c>
      <c r="AM44" s="180" t="s">
        <v>717</v>
      </c>
      <c r="AN44" s="60" t="s">
        <v>115</v>
      </c>
      <c r="AO44" s="60" t="s">
        <v>115</v>
      </c>
      <c r="AP44" s="60" t="s">
        <v>115</v>
      </c>
      <c r="AQ44" s="180" t="s">
        <v>718</v>
      </c>
      <c r="AR44" s="60" t="s">
        <v>115</v>
      </c>
      <c r="AS44" s="180" t="s">
        <v>719</v>
      </c>
      <c r="AT44" s="60" t="s">
        <v>119</v>
      </c>
      <c r="AU44" s="60" t="s">
        <v>277</v>
      </c>
      <c r="AV44" s="60" t="s">
        <v>115</v>
      </c>
      <c r="AW44" s="180" t="s">
        <v>720</v>
      </c>
      <c r="AX44" s="60" t="s">
        <v>115</v>
      </c>
      <c r="AY44" s="180" t="s">
        <v>720</v>
      </c>
      <c r="AZ44" s="180" t="s">
        <v>720</v>
      </c>
      <c r="BA44" s="180" t="s">
        <v>721</v>
      </c>
      <c r="BB44" s="180" t="s">
        <v>722</v>
      </c>
      <c r="BC44" s="60" t="s">
        <v>115</v>
      </c>
      <c r="BD44" s="60" t="s">
        <v>115</v>
      </c>
      <c r="BE44" s="60" t="s">
        <v>119</v>
      </c>
      <c r="BF44" s="65" t="s">
        <v>723</v>
      </c>
      <c r="BG44" s="217">
        <v>39730</v>
      </c>
      <c r="BH44" s="145" t="s">
        <v>119</v>
      </c>
      <c r="BI44" s="145" t="s">
        <v>257</v>
      </c>
      <c r="BJ44" s="60" t="s">
        <v>7</v>
      </c>
      <c r="BK44" s="144" t="s">
        <v>289</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726</v>
      </c>
      <c r="D45" s="56">
        <v>60</v>
      </c>
      <c r="E45" s="182" t="s">
        <v>727</v>
      </c>
      <c r="F45" s="29" t="s">
        <v>733</v>
      </c>
      <c r="G45" s="182" t="s">
        <v>732</v>
      </c>
      <c r="H45" s="182" t="s">
        <v>734</v>
      </c>
      <c r="I45" s="29" t="s">
        <v>115</v>
      </c>
      <c r="J45" s="29" t="s">
        <v>115</v>
      </c>
      <c r="K45" s="29" t="s">
        <v>119</v>
      </c>
      <c r="L45" s="29" t="s">
        <v>119</v>
      </c>
      <c r="M45" s="29" t="s">
        <v>115</v>
      </c>
      <c r="N45" s="29" t="s">
        <v>115</v>
      </c>
      <c r="O45" s="29" t="s">
        <v>115</v>
      </c>
      <c r="P45" s="182" t="s">
        <v>736</v>
      </c>
      <c r="Q45" s="29" t="s">
        <v>115</v>
      </c>
      <c r="R45" s="182" t="s">
        <v>728</v>
      </c>
      <c r="S45" s="29" t="s">
        <v>115</v>
      </c>
      <c r="T45" s="182" t="s">
        <v>729</v>
      </c>
      <c r="U45" s="29" t="s">
        <v>119</v>
      </c>
      <c r="V45" s="29" t="s">
        <v>277</v>
      </c>
      <c r="W45" s="29" t="s">
        <v>119</v>
      </c>
      <c r="X45" s="182" t="s">
        <v>735</v>
      </c>
      <c r="Y45" s="29" t="s">
        <v>119</v>
      </c>
      <c r="Z45" s="29" t="s">
        <v>119</v>
      </c>
      <c r="AA45" s="29" t="s">
        <v>277</v>
      </c>
      <c r="AB45" s="29" t="s">
        <v>119</v>
      </c>
      <c r="AC45" s="29" t="s">
        <v>277</v>
      </c>
      <c r="AD45" s="29" t="s">
        <v>119</v>
      </c>
      <c r="AE45" s="29" t="s">
        <v>277</v>
      </c>
      <c r="AF45" s="29" t="s">
        <v>115</v>
      </c>
      <c r="AG45" s="29" t="s">
        <v>119</v>
      </c>
      <c r="AH45" s="29" t="s">
        <v>115</v>
      </c>
      <c r="AI45" s="182" t="s">
        <v>737</v>
      </c>
      <c r="AJ45" s="29" t="s">
        <v>115</v>
      </c>
      <c r="AK45" s="182" t="s">
        <v>737</v>
      </c>
      <c r="AL45" s="29" t="s">
        <v>119</v>
      </c>
      <c r="AM45" s="29" t="s">
        <v>277</v>
      </c>
      <c r="AN45" s="29" t="s">
        <v>119</v>
      </c>
      <c r="AO45" s="29" t="s">
        <v>115</v>
      </c>
      <c r="AP45" s="29" t="s">
        <v>119</v>
      </c>
      <c r="AQ45" s="29" t="s">
        <v>277</v>
      </c>
      <c r="AR45" s="29" t="s">
        <v>119</v>
      </c>
      <c r="AS45" s="29" t="s">
        <v>277</v>
      </c>
      <c r="AT45" s="29" t="s">
        <v>119</v>
      </c>
      <c r="AU45" s="29" t="s">
        <v>277</v>
      </c>
      <c r="AV45" s="29" t="s">
        <v>115</v>
      </c>
      <c r="AW45" s="182" t="s">
        <v>738</v>
      </c>
      <c r="AX45" s="29" t="s">
        <v>115</v>
      </c>
      <c r="AY45" s="182" t="s">
        <v>739</v>
      </c>
      <c r="AZ45" s="182" t="s">
        <v>740</v>
      </c>
      <c r="BA45" s="182" t="s">
        <v>741</v>
      </c>
      <c r="BB45" s="29" t="s">
        <v>119</v>
      </c>
      <c r="BC45" s="29" t="s">
        <v>119</v>
      </c>
      <c r="BD45" s="29" t="s">
        <v>115</v>
      </c>
      <c r="BE45" s="29" t="s">
        <v>119</v>
      </c>
      <c r="BF45" s="66" t="s">
        <v>724</v>
      </c>
      <c r="BG45" s="212">
        <v>38138</v>
      </c>
      <c r="BH45" s="53" t="s">
        <v>115</v>
      </c>
      <c r="BI45" s="199" t="s">
        <v>731</v>
      </c>
      <c r="BJ45" s="182" t="s">
        <v>730</v>
      </c>
      <c r="BK45" s="182" t="s">
        <v>725</v>
      </c>
      <c r="BL45" s="51"/>
      <c r="BM45" s="1"/>
      <c r="BN45" s="1"/>
      <c r="BO45" s="1"/>
      <c r="BP45" s="1"/>
      <c r="BQ45" s="1"/>
      <c r="BR45" s="1"/>
      <c r="BS45" s="1"/>
      <c r="BT45" s="1"/>
      <c r="BU45" s="1"/>
      <c r="BV45" s="1"/>
      <c r="BW45" s="1"/>
      <c r="BX45" s="1"/>
      <c r="BY45" s="1"/>
      <c r="BZ45" s="1"/>
    </row>
    <row r="46" spans="1:78" s="2" customFormat="1" ht="135" x14ac:dyDescent="0.2">
      <c r="A46" s="51" t="s">
        <v>100</v>
      </c>
      <c r="B46" s="148" t="s">
        <v>115</v>
      </c>
      <c r="C46" s="180" t="s">
        <v>743</v>
      </c>
      <c r="D46" s="60">
        <v>60</v>
      </c>
      <c r="E46" s="60" t="s">
        <v>115</v>
      </c>
      <c r="F46" s="60" t="s">
        <v>109</v>
      </c>
      <c r="G46" s="180" t="s">
        <v>744</v>
      </c>
      <c r="H46" s="60" t="s">
        <v>115</v>
      </c>
      <c r="I46" s="60" t="s">
        <v>115</v>
      </c>
      <c r="J46" s="60" t="s">
        <v>119</v>
      </c>
      <c r="K46" s="60" t="s">
        <v>119</v>
      </c>
      <c r="L46" s="60" t="s">
        <v>119</v>
      </c>
      <c r="M46" s="60" t="s">
        <v>115</v>
      </c>
      <c r="N46" s="60" t="s">
        <v>119</v>
      </c>
      <c r="O46" s="60" t="s">
        <v>115</v>
      </c>
      <c r="P46" s="60" t="s">
        <v>119</v>
      </c>
      <c r="Q46" s="60" t="s">
        <v>115</v>
      </c>
      <c r="R46" s="180" t="s">
        <v>745</v>
      </c>
      <c r="S46" s="60" t="s">
        <v>115</v>
      </c>
      <c r="T46" s="180" t="s">
        <v>746</v>
      </c>
      <c r="U46" s="60" t="s">
        <v>119</v>
      </c>
      <c r="V46" s="60" t="s">
        <v>277</v>
      </c>
      <c r="W46" s="60" t="s">
        <v>115</v>
      </c>
      <c r="X46" s="180" t="s">
        <v>747</v>
      </c>
      <c r="Y46" s="60" t="s">
        <v>119</v>
      </c>
      <c r="Z46" s="60" t="s">
        <v>115</v>
      </c>
      <c r="AA46" s="180" t="s">
        <v>748</v>
      </c>
      <c r="AB46" s="60" t="s">
        <v>119</v>
      </c>
      <c r="AC46" s="60" t="s">
        <v>277</v>
      </c>
      <c r="AD46" s="60" t="s">
        <v>119</v>
      </c>
      <c r="AE46" s="60" t="s">
        <v>277</v>
      </c>
      <c r="AF46" s="60" t="s">
        <v>115</v>
      </c>
      <c r="AG46" s="60" t="s">
        <v>119</v>
      </c>
      <c r="AH46" s="60" t="s">
        <v>119</v>
      </c>
      <c r="AI46" s="60" t="s">
        <v>749</v>
      </c>
      <c r="AJ46" s="60" t="s">
        <v>119</v>
      </c>
      <c r="AK46" s="60" t="s">
        <v>62</v>
      </c>
      <c r="AL46" s="60" t="s">
        <v>119</v>
      </c>
      <c r="AM46" s="60" t="s">
        <v>277</v>
      </c>
      <c r="AN46" s="60" t="s">
        <v>119</v>
      </c>
      <c r="AO46" s="60" t="s">
        <v>115</v>
      </c>
      <c r="AP46" s="60" t="s">
        <v>115</v>
      </c>
      <c r="AQ46" s="180" t="s">
        <v>893</v>
      </c>
      <c r="AR46" s="60" t="s">
        <v>119</v>
      </c>
      <c r="AS46" s="60" t="s">
        <v>277</v>
      </c>
      <c r="AT46" s="60" t="s">
        <v>119</v>
      </c>
      <c r="AU46" s="60" t="s">
        <v>277</v>
      </c>
      <c r="AV46" s="60" t="s">
        <v>115</v>
      </c>
      <c r="AW46" s="180" t="s">
        <v>750</v>
      </c>
      <c r="AX46" s="60" t="s">
        <v>115</v>
      </c>
      <c r="AY46" s="180" t="s">
        <v>751</v>
      </c>
      <c r="AZ46" s="180" t="s">
        <v>750</v>
      </c>
      <c r="BA46" s="60" t="s">
        <v>752</v>
      </c>
      <c r="BB46" s="60" t="s">
        <v>119</v>
      </c>
      <c r="BC46" s="60" t="s">
        <v>119</v>
      </c>
      <c r="BD46" s="60" t="s">
        <v>119</v>
      </c>
      <c r="BE46" s="60" t="s">
        <v>119</v>
      </c>
      <c r="BF46" s="144" t="s">
        <v>742</v>
      </c>
      <c r="BG46" s="217">
        <v>40118</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757</v>
      </c>
      <c r="D47" s="29">
        <v>15</v>
      </c>
      <c r="E47" s="182" t="s">
        <v>756</v>
      </c>
      <c r="F47" s="182" t="s">
        <v>755</v>
      </c>
      <c r="G47" s="182" t="s">
        <v>758</v>
      </c>
      <c r="H47" s="29" t="s">
        <v>115</v>
      </c>
      <c r="I47" s="29" t="s">
        <v>115</v>
      </c>
      <c r="J47" s="29" t="s">
        <v>115</v>
      </c>
      <c r="K47" s="29" t="s">
        <v>115</v>
      </c>
      <c r="L47" s="29" t="s">
        <v>119</v>
      </c>
      <c r="M47" s="29" t="s">
        <v>115</v>
      </c>
      <c r="N47" s="29" t="s">
        <v>115</v>
      </c>
      <c r="O47" s="29" t="s">
        <v>115</v>
      </c>
      <c r="P47" s="29" t="s">
        <v>115</v>
      </c>
      <c r="Q47" s="29" t="s">
        <v>115</v>
      </c>
      <c r="R47" s="182" t="s">
        <v>762</v>
      </c>
      <c r="S47" s="29" t="s">
        <v>115</v>
      </c>
      <c r="T47" s="182" t="s">
        <v>761</v>
      </c>
      <c r="U47" s="29" t="s">
        <v>119</v>
      </c>
      <c r="V47" s="29" t="s">
        <v>277</v>
      </c>
      <c r="W47" s="29" t="s">
        <v>115</v>
      </c>
      <c r="X47" s="182" t="s">
        <v>760</v>
      </c>
      <c r="Y47" s="29" t="s">
        <v>119</v>
      </c>
      <c r="Z47" s="29" t="s">
        <v>119</v>
      </c>
      <c r="AA47" s="29" t="s">
        <v>277</v>
      </c>
      <c r="AB47" s="29" t="s">
        <v>115</v>
      </c>
      <c r="AC47" s="182" t="s">
        <v>759</v>
      </c>
      <c r="AD47" s="29" t="s">
        <v>115</v>
      </c>
      <c r="AE47" s="182" t="s">
        <v>763</v>
      </c>
      <c r="AF47" s="29" t="s">
        <v>119</v>
      </c>
      <c r="AG47" s="29" t="s">
        <v>115</v>
      </c>
      <c r="AH47" s="29" t="s">
        <v>119</v>
      </c>
      <c r="AI47" s="29" t="s">
        <v>277</v>
      </c>
      <c r="AJ47" s="29" t="s">
        <v>119</v>
      </c>
      <c r="AK47" s="29" t="s">
        <v>277</v>
      </c>
      <c r="AL47" s="29" t="s">
        <v>115</v>
      </c>
      <c r="AM47" s="182" t="s">
        <v>764</v>
      </c>
      <c r="AN47" s="29" t="s">
        <v>115</v>
      </c>
      <c r="AO47" s="29" t="s">
        <v>115</v>
      </c>
      <c r="AP47" s="29" t="s">
        <v>119</v>
      </c>
      <c r="AQ47" s="29" t="s">
        <v>62</v>
      </c>
      <c r="AR47" s="29" t="s">
        <v>115</v>
      </c>
      <c r="AS47" s="182" t="s">
        <v>765</v>
      </c>
      <c r="AT47" s="29" t="s">
        <v>119</v>
      </c>
      <c r="AU47" s="29" t="s">
        <v>277</v>
      </c>
      <c r="AV47" s="29" t="s">
        <v>115</v>
      </c>
      <c r="AW47" s="182" t="s">
        <v>767</v>
      </c>
      <c r="AX47" s="29" t="s">
        <v>115</v>
      </c>
      <c r="AY47" s="182" t="s">
        <v>767</v>
      </c>
      <c r="AZ47" s="182" t="s">
        <v>767</v>
      </c>
      <c r="BA47" s="182" t="s">
        <v>766</v>
      </c>
      <c r="BB47" s="29" t="s">
        <v>119</v>
      </c>
      <c r="BC47" s="29" t="s">
        <v>119</v>
      </c>
      <c r="BD47" s="29" t="s">
        <v>119</v>
      </c>
      <c r="BE47" s="29" t="s">
        <v>119</v>
      </c>
      <c r="BF47" s="66" t="s">
        <v>753</v>
      </c>
      <c r="BG47" s="212">
        <v>40701</v>
      </c>
      <c r="BH47" s="53" t="s">
        <v>119</v>
      </c>
      <c r="BI47" s="53" t="s">
        <v>257</v>
      </c>
      <c r="BJ47" s="29"/>
      <c r="BK47" s="66" t="s">
        <v>192</v>
      </c>
      <c r="BL47" s="51" t="s">
        <v>754</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770</v>
      </c>
      <c r="D48" s="28">
        <v>21</v>
      </c>
      <c r="E48" s="179" t="s">
        <v>771</v>
      </c>
      <c r="F48" s="28" t="s">
        <v>109</v>
      </c>
      <c r="G48" s="200" t="s">
        <v>772</v>
      </c>
      <c r="H48" s="174" t="s">
        <v>115</v>
      </c>
      <c r="I48" s="174" t="s">
        <v>115</v>
      </c>
      <c r="J48" s="174" t="s">
        <v>115</v>
      </c>
      <c r="K48" s="174" t="s">
        <v>119</v>
      </c>
      <c r="L48" s="60" t="s">
        <v>119</v>
      </c>
      <c r="M48" s="28" t="s">
        <v>115</v>
      </c>
      <c r="N48" s="28" t="s">
        <v>115</v>
      </c>
      <c r="O48" s="179" t="s">
        <v>773</v>
      </c>
      <c r="P48" s="28" t="s">
        <v>119</v>
      </c>
      <c r="Q48" s="28" t="s">
        <v>115</v>
      </c>
      <c r="R48" s="179" t="s">
        <v>774</v>
      </c>
      <c r="S48" s="28" t="s">
        <v>115</v>
      </c>
      <c r="T48" s="179" t="s">
        <v>777</v>
      </c>
      <c r="U48" s="174" t="s">
        <v>119</v>
      </c>
      <c r="V48" s="174" t="s">
        <v>277</v>
      </c>
      <c r="W48" s="28" t="s">
        <v>115</v>
      </c>
      <c r="X48" s="201" t="s">
        <v>775</v>
      </c>
      <c r="Y48" s="174" t="s">
        <v>776</v>
      </c>
      <c r="Z48" s="174" t="s">
        <v>119</v>
      </c>
      <c r="AA48" s="174" t="s">
        <v>277</v>
      </c>
      <c r="AB48" s="174" t="s">
        <v>115</v>
      </c>
      <c r="AC48" s="200" t="s">
        <v>778</v>
      </c>
      <c r="AD48" s="174" t="s">
        <v>119</v>
      </c>
      <c r="AE48" s="174" t="s">
        <v>277</v>
      </c>
      <c r="AF48" s="174" t="s">
        <v>115</v>
      </c>
      <c r="AG48" s="28" t="s">
        <v>119</v>
      </c>
      <c r="AH48" s="28" t="s">
        <v>115</v>
      </c>
      <c r="AI48" s="179" t="s">
        <v>779</v>
      </c>
      <c r="AJ48" s="28" t="s">
        <v>115</v>
      </c>
      <c r="AK48" s="179" t="s">
        <v>779</v>
      </c>
      <c r="AL48" s="28" t="s">
        <v>115</v>
      </c>
      <c r="AM48" s="179" t="s">
        <v>780</v>
      </c>
      <c r="AN48" s="28" t="s">
        <v>115</v>
      </c>
      <c r="AO48" s="28" t="s">
        <v>115</v>
      </c>
      <c r="AP48" s="28" t="s">
        <v>115</v>
      </c>
      <c r="AQ48" s="179" t="s">
        <v>781</v>
      </c>
      <c r="AR48" s="28" t="s">
        <v>115</v>
      </c>
      <c r="AS48" s="179" t="s">
        <v>782</v>
      </c>
      <c r="AT48" s="28" t="s">
        <v>115</v>
      </c>
      <c r="AU48" s="179" t="s">
        <v>783</v>
      </c>
      <c r="AV48" s="28" t="s">
        <v>115</v>
      </c>
      <c r="AW48" s="200" t="s">
        <v>784</v>
      </c>
      <c r="AX48" s="28" t="s">
        <v>115</v>
      </c>
      <c r="AY48" s="200" t="s">
        <v>784</v>
      </c>
      <c r="AZ48" s="200" t="s">
        <v>784</v>
      </c>
      <c r="BA48" s="179" t="s">
        <v>785</v>
      </c>
      <c r="BB48" s="28" t="s">
        <v>119</v>
      </c>
      <c r="BC48" s="28" t="s">
        <v>119</v>
      </c>
      <c r="BD48" s="28" t="s">
        <v>119</v>
      </c>
      <c r="BE48" s="28" t="s">
        <v>119</v>
      </c>
      <c r="BF48" s="65" t="s">
        <v>768</v>
      </c>
      <c r="BG48" s="214">
        <v>40299</v>
      </c>
      <c r="BH48" s="52" t="s">
        <v>115</v>
      </c>
      <c r="BI48" s="162" t="s">
        <v>769</v>
      </c>
      <c r="BJ48" s="179" t="s">
        <v>995</v>
      </c>
      <c r="BK48" s="159" t="s">
        <v>8</v>
      </c>
      <c r="BL48" s="51"/>
    </row>
    <row r="49" spans="1:78" s="2" customFormat="1" ht="315" x14ac:dyDescent="0.2">
      <c r="A49" s="51" t="s">
        <v>101</v>
      </c>
      <c r="B49" s="147" t="s">
        <v>115</v>
      </c>
      <c r="C49" s="182" t="s">
        <v>787</v>
      </c>
      <c r="D49" s="56">
        <v>15</v>
      </c>
      <c r="E49" s="29" t="s">
        <v>788</v>
      </c>
      <c r="F49" s="29" t="s">
        <v>110</v>
      </c>
      <c r="G49" s="182" t="s">
        <v>789</v>
      </c>
      <c r="H49" s="29" t="s">
        <v>119</v>
      </c>
      <c r="I49" s="29" t="s">
        <v>119</v>
      </c>
      <c r="J49" s="29" t="s">
        <v>115</v>
      </c>
      <c r="K49" s="29" t="s">
        <v>119</v>
      </c>
      <c r="L49" s="29" t="s">
        <v>119</v>
      </c>
      <c r="M49" s="29" t="s">
        <v>115</v>
      </c>
      <c r="N49" s="29" t="s">
        <v>115</v>
      </c>
      <c r="O49" s="29" t="s">
        <v>119</v>
      </c>
      <c r="P49" s="29" t="s">
        <v>115</v>
      </c>
      <c r="Q49" s="29" t="s">
        <v>115</v>
      </c>
      <c r="R49" s="182" t="s">
        <v>790</v>
      </c>
      <c r="S49" s="29" t="s">
        <v>115</v>
      </c>
      <c r="T49" s="182" t="s">
        <v>791</v>
      </c>
      <c r="U49" s="29" t="s">
        <v>119</v>
      </c>
      <c r="V49" s="29" t="s">
        <v>277</v>
      </c>
      <c r="W49" s="29" t="s">
        <v>115</v>
      </c>
      <c r="X49" s="182" t="s">
        <v>792</v>
      </c>
      <c r="Y49" s="29" t="s">
        <v>119</v>
      </c>
      <c r="Z49" s="29" t="s">
        <v>119</v>
      </c>
      <c r="AA49" s="182" t="s">
        <v>793</v>
      </c>
      <c r="AB49" s="29" t="s">
        <v>115</v>
      </c>
      <c r="AC49" s="182" t="s">
        <v>794</v>
      </c>
      <c r="AD49" s="29" t="s">
        <v>115</v>
      </c>
      <c r="AE49" s="182" t="s">
        <v>794</v>
      </c>
      <c r="AF49" s="29" t="s">
        <v>115</v>
      </c>
      <c r="AG49" s="29" t="s">
        <v>115</v>
      </c>
      <c r="AH49" s="29" t="s">
        <v>119</v>
      </c>
      <c r="AI49" s="29" t="s">
        <v>62</v>
      </c>
      <c r="AJ49" s="29" t="s">
        <v>119</v>
      </c>
      <c r="AK49" s="29" t="s">
        <v>62</v>
      </c>
      <c r="AL49" s="29" t="s">
        <v>119</v>
      </c>
      <c r="AM49" s="29" t="s">
        <v>277</v>
      </c>
      <c r="AN49" s="29" t="s">
        <v>119</v>
      </c>
      <c r="AO49" s="182" t="s">
        <v>798</v>
      </c>
      <c r="AP49" s="29" t="s">
        <v>115</v>
      </c>
      <c r="AQ49" s="182" t="s">
        <v>799</v>
      </c>
      <c r="AR49" s="29" t="s">
        <v>119</v>
      </c>
      <c r="AS49" s="29" t="s">
        <v>277</v>
      </c>
      <c r="AT49" s="29" t="s">
        <v>119</v>
      </c>
      <c r="AU49" s="29" t="s">
        <v>277</v>
      </c>
      <c r="AV49" s="29" t="s">
        <v>115</v>
      </c>
      <c r="AW49" s="202" t="s">
        <v>796</v>
      </c>
      <c r="AX49" s="29" t="s">
        <v>115</v>
      </c>
      <c r="AY49" s="202" t="s">
        <v>796</v>
      </c>
      <c r="AZ49" s="202" t="s">
        <v>797</v>
      </c>
      <c r="BA49" s="182" t="s">
        <v>795</v>
      </c>
      <c r="BB49" s="29" t="s">
        <v>119</v>
      </c>
      <c r="BC49" s="29" t="s">
        <v>119</v>
      </c>
      <c r="BD49" s="29" t="s">
        <v>119</v>
      </c>
      <c r="BE49" s="29" t="s">
        <v>119</v>
      </c>
      <c r="BF49" s="66" t="s">
        <v>786</v>
      </c>
      <c r="BG49" s="212">
        <v>39234</v>
      </c>
      <c r="BH49" s="58" t="s">
        <v>119</v>
      </c>
      <c r="BI49" s="58" t="s">
        <v>257</v>
      </c>
      <c r="BJ49" s="29"/>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946</v>
      </c>
      <c r="C50" s="179" t="s">
        <v>947</v>
      </c>
      <c r="D50" s="179" t="s">
        <v>948</v>
      </c>
      <c r="E50" s="28" t="s">
        <v>949</v>
      </c>
      <c r="F50" s="179" t="s">
        <v>950</v>
      </c>
      <c r="G50" s="179" t="s">
        <v>951</v>
      </c>
      <c r="H50" s="28" t="s">
        <v>952</v>
      </c>
      <c r="I50" s="28" t="s">
        <v>953</v>
      </c>
      <c r="J50" s="28" t="s">
        <v>954</v>
      </c>
      <c r="K50" s="28" t="s">
        <v>955</v>
      </c>
      <c r="L50" s="28" t="s">
        <v>955</v>
      </c>
      <c r="M50" s="28" t="s">
        <v>956</v>
      </c>
      <c r="N50" s="28" t="s">
        <v>957</v>
      </c>
      <c r="O50" s="28" t="s">
        <v>958</v>
      </c>
      <c r="P50" s="28" t="s">
        <v>955</v>
      </c>
      <c r="Q50" s="28" t="s">
        <v>959</v>
      </c>
      <c r="R50" s="179" t="s">
        <v>960</v>
      </c>
      <c r="S50" s="28" t="s">
        <v>115</v>
      </c>
      <c r="T50" s="179" t="s">
        <v>889</v>
      </c>
      <c r="U50" s="28" t="s">
        <v>119</v>
      </c>
      <c r="V50" s="28" t="s">
        <v>277</v>
      </c>
      <c r="W50" s="28" t="s">
        <v>115</v>
      </c>
      <c r="X50" s="179" t="s">
        <v>890</v>
      </c>
      <c r="Y50" s="28" t="s">
        <v>119</v>
      </c>
      <c r="Z50" s="28" t="s">
        <v>961</v>
      </c>
      <c r="AA50" s="28" t="s">
        <v>962</v>
      </c>
      <c r="AB50" s="28" t="s">
        <v>963</v>
      </c>
      <c r="AC50" s="179" t="s">
        <v>989</v>
      </c>
      <c r="AD50" s="2" t="s">
        <v>955</v>
      </c>
      <c r="AE50" s="179" t="s">
        <v>964</v>
      </c>
      <c r="AF50" s="28" t="s">
        <v>965</v>
      </c>
      <c r="AG50" s="2" t="s">
        <v>955</v>
      </c>
      <c r="AH50" s="28" t="s">
        <v>966</v>
      </c>
      <c r="AI50" s="179" t="s">
        <v>967</v>
      </c>
      <c r="AJ50" s="28" t="s">
        <v>968</v>
      </c>
      <c r="AK50" s="179" t="s">
        <v>967</v>
      </c>
      <c r="AL50" s="28" t="s">
        <v>969</v>
      </c>
      <c r="AM50" s="179" t="s">
        <v>970</v>
      </c>
      <c r="AN50" s="28" t="s">
        <v>971</v>
      </c>
      <c r="AO50" s="28" t="s">
        <v>972</v>
      </c>
      <c r="AP50" s="28" t="s">
        <v>973</v>
      </c>
      <c r="AQ50" s="179" t="s">
        <v>974</v>
      </c>
      <c r="AR50" s="28" t="s">
        <v>975</v>
      </c>
      <c r="AS50" s="179" t="s">
        <v>976</v>
      </c>
      <c r="AT50" s="28" t="s">
        <v>977</v>
      </c>
      <c r="AU50" s="179" t="s">
        <v>978</v>
      </c>
      <c r="AV50" s="28" t="s">
        <v>979</v>
      </c>
      <c r="AW50" s="179" t="s">
        <v>980</v>
      </c>
      <c r="AX50" s="28" t="s">
        <v>981</v>
      </c>
      <c r="AY50" s="179" t="s">
        <v>982</v>
      </c>
      <c r="AZ50" s="179" t="s">
        <v>983</v>
      </c>
      <c r="BA50" s="179" t="s">
        <v>984</v>
      </c>
      <c r="BB50" s="28" t="s">
        <v>985</v>
      </c>
      <c r="BC50" s="28" t="s">
        <v>986</v>
      </c>
      <c r="BD50" s="28" t="s">
        <v>987</v>
      </c>
      <c r="BE50" s="28" t="s">
        <v>988</v>
      </c>
      <c r="BF50" s="172" t="s">
        <v>940</v>
      </c>
      <c r="BG50" s="206" t="s">
        <v>943</v>
      </c>
      <c r="BH50" s="206" t="s">
        <v>941</v>
      </c>
      <c r="BI50" s="172" t="s">
        <v>942</v>
      </c>
      <c r="BJ50" s="179" t="s">
        <v>944</v>
      </c>
      <c r="BK50" s="185" t="s">
        <v>945</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801</v>
      </c>
      <c r="D51" s="29">
        <v>14</v>
      </c>
      <c r="E51" s="182" t="s">
        <v>802</v>
      </c>
      <c r="F51" s="29" t="s">
        <v>110</v>
      </c>
      <c r="G51" s="182" t="s">
        <v>803</v>
      </c>
      <c r="H51" s="29" t="s">
        <v>115</v>
      </c>
      <c r="I51" s="29" t="s">
        <v>119</v>
      </c>
      <c r="J51" s="29" t="s">
        <v>115</v>
      </c>
      <c r="K51" s="29" t="s">
        <v>115</v>
      </c>
      <c r="L51" s="29" t="s">
        <v>119</v>
      </c>
      <c r="M51" s="29" t="s">
        <v>115</v>
      </c>
      <c r="N51" s="29" t="s">
        <v>115</v>
      </c>
      <c r="O51" s="29" t="s">
        <v>119</v>
      </c>
      <c r="P51" s="29" t="s">
        <v>115</v>
      </c>
      <c r="Q51" s="29" t="s">
        <v>115</v>
      </c>
      <c r="R51" s="182" t="s">
        <v>804</v>
      </c>
      <c r="S51" s="29" t="s">
        <v>115</v>
      </c>
      <c r="T51" s="182" t="s">
        <v>805</v>
      </c>
      <c r="U51" s="29" t="s">
        <v>119</v>
      </c>
      <c r="V51" s="29" t="s">
        <v>277</v>
      </c>
      <c r="W51" s="29" t="s">
        <v>115</v>
      </c>
      <c r="X51" s="182" t="s">
        <v>806</v>
      </c>
      <c r="Y51" s="29" t="s">
        <v>119</v>
      </c>
      <c r="Z51" s="29" t="s">
        <v>119</v>
      </c>
      <c r="AA51" s="29" t="s">
        <v>277</v>
      </c>
      <c r="AB51" s="29" t="s">
        <v>119</v>
      </c>
      <c r="AC51" s="182" t="s">
        <v>807</v>
      </c>
      <c r="AD51" s="29" t="s">
        <v>119</v>
      </c>
      <c r="AE51" s="29" t="s">
        <v>277</v>
      </c>
      <c r="AF51" s="29" t="s">
        <v>115</v>
      </c>
      <c r="AG51" s="29" t="s">
        <v>119</v>
      </c>
      <c r="AH51" s="29" t="s">
        <v>119</v>
      </c>
      <c r="AI51" s="29" t="s">
        <v>62</v>
      </c>
      <c r="AJ51" s="29" t="s">
        <v>119</v>
      </c>
      <c r="AK51" s="29" t="s">
        <v>277</v>
      </c>
      <c r="AL51" s="29" t="s">
        <v>115</v>
      </c>
      <c r="AM51" s="182" t="s">
        <v>808</v>
      </c>
      <c r="AN51" s="29" t="s">
        <v>119</v>
      </c>
      <c r="AO51" s="182" t="s">
        <v>809</v>
      </c>
      <c r="AP51" s="29" t="s">
        <v>115</v>
      </c>
      <c r="AQ51" s="182" t="s">
        <v>810</v>
      </c>
      <c r="AR51" s="29" t="s">
        <v>119</v>
      </c>
      <c r="AS51" s="29" t="s">
        <v>62</v>
      </c>
      <c r="AT51" s="29" t="s">
        <v>115</v>
      </c>
      <c r="AU51" s="182" t="s">
        <v>811</v>
      </c>
      <c r="AV51" s="29" t="s">
        <v>115</v>
      </c>
      <c r="AW51" s="182" t="s">
        <v>812</v>
      </c>
      <c r="AX51" s="29" t="s">
        <v>115</v>
      </c>
      <c r="AY51" s="182" t="s">
        <v>812</v>
      </c>
      <c r="AZ51" s="182" t="s">
        <v>812</v>
      </c>
      <c r="BA51" s="182" t="s">
        <v>813</v>
      </c>
      <c r="BB51" s="29" t="s">
        <v>119</v>
      </c>
      <c r="BC51" s="29" t="s">
        <v>119</v>
      </c>
      <c r="BD51" s="29" t="s">
        <v>119</v>
      </c>
      <c r="BE51" s="29" t="s">
        <v>119</v>
      </c>
      <c r="BF51" s="66" t="s">
        <v>1006</v>
      </c>
      <c r="BG51" s="199" t="s">
        <v>800</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817</v>
      </c>
      <c r="D52" s="28">
        <v>30</v>
      </c>
      <c r="E52" s="28" t="s">
        <v>115</v>
      </c>
      <c r="F52" s="28" t="s">
        <v>109</v>
      </c>
      <c r="G52" s="179" t="s">
        <v>818</v>
      </c>
      <c r="H52" s="28" t="s">
        <v>115</v>
      </c>
      <c r="I52" s="28" t="s">
        <v>115</v>
      </c>
      <c r="J52" s="28" t="s">
        <v>119</v>
      </c>
      <c r="K52" s="28" t="s">
        <v>115</v>
      </c>
      <c r="L52" s="60" t="s">
        <v>115</v>
      </c>
      <c r="M52" s="28" t="s">
        <v>115</v>
      </c>
      <c r="N52" s="28" t="s">
        <v>115</v>
      </c>
      <c r="O52" s="28" t="s">
        <v>119</v>
      </c>
      <c r="P52" s="28" t="s">
        <v>119</v>
      </c>
      <c r="Q52" s="28" t="s">
        <v>115</v>
      </c>
      <c r="R52" s="180" t="s">
        <v>819</v>
      </c>
      <c r="S52" s="60" t="s">
        <v>115</v>
      </c>
      <c r="T52" s="180" t="s">
        <v>820</v>
      </c>
      <c r="U52" s="60" t="s">
        <v>119</v>
      </c>
      <c r="V52" s="60" t="s">
        <v>277</v>
      </c>
      <c r="W52" s="60" t="s">
        <v>115</v>
      </c>
      <c r="X52" s="180" t="s">
        <v>822</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821</v>
      </c>
      <c r="AN52" s="28" t="s">
        <v>119</v>
      </c>
      <c r="AO52" s="28" t="s">
        <v>115</v>
      </c>
      <c r="AP52" s="28" t="s">
        <v>119</v>
      </c>
      <c r="AQ52" s="179" t="s">
        <v>823</v>
      </c>
      <c r="AR52" s="28" t="s">
        <v>119</v>
      </c>
      <c r="AS52" s="28" t="s">
        <v>277</v>
      </c>
      <c r="AT52" s="28" t="s">
        <v>115</v>
      </c>
      <c r="AU52" s="179" t="s">
        <v>824</v>
      </c>
      <c r="AV52" s="28" t="s">
        <v>115</v>
      </c>
      <c r="AW52" s="179" t="s">
        <v>825</v>
      </c>
      <c r="AX52" s="28" t="s">
        <v>115</v>
      </c>
      <c r="AY52" s="179" t="s">
        <v>825</v>
      </c>
      <c r="AZ52" s="179" t="s">
        <v>825</v>
      </c>
      <c r="BA52" s="28" t="s">
        <v>148</v>
      </c>
      <c r="BB52" s="28" t="s">
        <v>915</v>
      </c>
      <c r="BC52" s="28" t="s">
        <v>115</v>
      </c>
      <c r="BD52" s="28" t="s">
        <v>119</v>
      </c>
      <c r="BE52" s="28" t="s">
        <v>119</v>
      </c>
      <c r="BF52" s="65" t="s">
        <v>815</v>
      </c>
      <c r="BG52" s="214">
        <v>39584</v>
      </c>
      <c r="BH52" s="52" t="s">
        <v>115</v>
      </c>
      <c r="BI52" s="162" t="s">
        <v>816</v>
      </c>
      <c r="BJ52" s="179" t="s">
        <v>814</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828</v>
      </c>
      <c r="D53" s="56">
        <v>15</v>
      </c>
      <c r="E53" s="182" t="s">
        <v>829</v>
      </c>
      <c r="F53" s="29" t="s">
        <v>110</v>
      </c>
      <c r="G53" s="182" t="s">
        <v>830</v>
      </c>
      <c r="H53" s="29" t="s">
        <v>115</v>
      </c>
      <c r="I53" s="29" t="s">
        <v>115</v>
      </c>
      <c r="J53" s="29" t="s">
        <v>115</v>
      </c>
      <c r="K53" s="29" t="s">
        <v>115</v>
      </c>
      <c r="L53" s="29" t="s">
        <v>115</v>
      </c>
      <c r="M53" s="29" t="s">
        <v>115</v>
      </c>
      <c r="N53" s="29" t="s">
        <v>115</v>
      </c>
      <c r="O53" s="29" t="s">
        <v>119</v>
      </c>
      <c r="P53" s="29" t="s">
        <v>115</v>
      </c>
      <c r="Q53" s="29" t="s">
        <v>115</v>
      </c>
      <c r="R53" s="182" t="s">
        <v>831</v>
      </c>
      <c r="S53" s="29" t="s">
        <v>115</v>
      </c>
      <c r="T53" s="182" t="s">
        <v>832</v>
      </c>
      <c r="U53" s="29" t="s">
        <v>115</v>
      </c>
      <c r="V53" s="182" t="s">
        <v>833</v>
      </c>
      <c r="W53" s="29" t="s">
        <v>115</v>
      </c>
      <c r="X53" s="182" t="s">
        <v>834</v>
      </c>
      <c r="Y53" s="29" t="s">
        <v>115</v>
      </c>
      <c r="Z53" s="29" t="s">
        <v>119</v>
      </c>
      <c r="AA53" s="182" t="s">
        <v>835</v>
      </c>
      <c r="AB53" s="29" t="s">
        <v>115</v>
      </c>
      <c r="AC53" s="182" t="s">
        <v>836</v>
      </c>
      <c r="AD53" s="29" t="s">
        <v>115</v>
      </c>
      <c r="AE53" s="182" t="s">
        <v>837</v>
      </c>
      <c r="AF53" s="29" t="s">
        <v>119</v>
      </c>
      <c r="AG53" s="29" t="s">
        <v>115</v>
      </c>
      <c r="AH53" s="29" t="s">
        <v>115</v>
      </c>
      <c r="AI53" s="182" t="s">
        <v>838</v>
      </c>
      <c r="AJ53" s="29" t="s">
        <v>115</v>
      </c>
      <c r="AK53" s="182" t="s">
        <v>838</v>
      </c>
      <c r="AL53" s="29" t="s">
        <v>115</v>
      </c>
      <c r="AM53" s="182" t="s">
        <v>839</v>
      </c>
      <c r="AN53" s="29" t="s">
        <v>115</v>
      </c>
      <c r="AO53" s="29" t="s">
        <v>115</v>
      </c>
      <c r="AP53" s="29" t="s">
        <v>115</v>
      </c>
      <c r="AQ53" s="182" t="s">
        <v>840</v>
      </c>
      <c r="AR53" s="29" t="s">
        <v>119</v>
      </c>
      <c r="AS53" s="29" t="s">
        <v>277</v>
      </c>
      <c r="AT53" s="29" t="s">
        <v>115</v>
      </c>
      <c r="AU53" s="182" t="s">
        <v>841</v>
      </c>
      <c r="AV53" s="29" t="s">
        <v>115</v>
      </c>
      <c r="AW53" s="182" t="s">
        <v>842</v>
      </c>
      <c r="AX53" s="29" t="s">
        <v>115</v>
      </c>
      <c r="AY53" s="182" t="s">
        <v>842</v>
      </c>
      <c r="AZ53" s="182" t="s">
        <v>843</v>
      </c>
      <c r="BA53" s="182" t="s">
        <v>844</v>
      </c>
      <c r="BB53" s="29" t="s">
        <v>115</v>
      </c>
      <c r="BC53" s="29" t="s">
        <v>119</v>
      </c>
      <c r="BD53" s="29" t="s">
        <v>119</v>
      </c>
      <c r="BE53" s="29" t="s">
        <v>119</v>
      </c>
      <c r="BF53" s="66" t="s">
        <v>826</v>
      </c>
      <c r="BG53" s="53" t="s">
        <v>827</v>
      </c>
      <c r="BH53" s="53" t="s">
        <v>115</v>
      </c>
      <c r="BI53" s="156" t="s">
        <v>1007</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935</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936</v>
      </c>
      <c r="S54" s="28" t="s">
        <v>115</v>
      </c>
      <c r="T54" s="179" t="s">
        <v>937</v>
      </c>
      <c r="U54" s="28" t="s">
        <v>119</v>
      </c>
      <c r="V54" s="28" t="s">
        <v>277</v>
      </c>
      <c r="W54" s="28" t="s">
        <v>115</v>
      </c>
      <c r="X54" s="179" t="s">
        <v>846</v>
      </c>
      <c r="Y54" s="28" t="s">
        <v>115</v>
      </c>
      <c r="Z54" s="28" t="s">
        <v>119</v>
      </c>
      <c r="AA54" s="28" t="s">
        <v>277</v>
      </c>
      <c r="AB54" s="28" t="s">
        <v>115</v>
      </c>
      <c r="AC54" s="179" t="s">
        <v>938</v>
      </c>
      <c r="AD54" s="28" t="s">
        <v>119</v>
      </c>
      <c r="AE54" s="28" t="s">
        <v>277</v>
      </c>
      <c r="AF54" s="28" t="s">
        <v>115</v>
      </c>
      <c r="AG54" s="28" t="s">
        <v>119</v>
      </c>
      <c r="AH54" s="28" t="s">
        <v>119</v>
      </c>
      <c r="AI54" s="28" t="s">
        <v>277</v>
      </c>
      <c r="AJ54" s="28" t="s">
        <v>119</v>
      </c>
      <c r="AK54" s="28" t="s">
        <v>277</v>
      </c>
      <c r="AL54" s="28" t="s">
        <v>119</v>
      </c>
      <c r="AM54" s="28" t="s">
        <v>277</v>
      </c>
      <c r="AN54" s="28" t="s">
        <v>119</v>
      </c>
      <c r="AO54" s="179" t="s">
        <v>939</v>
      </c>
      <c r="AP54" s="28" t="s">
        <v>119</v>
      </c>
      <c r="AQ54" s="179" t="s">
        <v>928</v>
      </c>
      <c r="AR54" s="28" t="s">
        <v>119</v>
      </c>
      <c r="AS54" s="28" t="s">
        <v>277</v>
      </c>
      <c r="AT54" s="28" t="s">
        <v>115</v>
      </c>
      <c r="AU54" s="179" t="s">
        <v>929</v>
      </c>
      <c r="AV54" s="28" t="s">
        <v>115</v>
      </c>
      <c r="AW54" s="179" t="s">
        <v>930</v>
      </c>
      <c r="AX54" s="28" t="s">
        <v>115</v>
      </c>
      <c r="AY54" s="179" t="s">
        <v>931</v>
      </c>
      <c r="AZ54" s="179" t="s">
        <v>932</v>
      </c>
      <c r="BA54" s="179" t="s">
        <v>934</v>
      </c>
      <c r="BB54" s="28" t="s">
        <v>115</v>
      </c>
      <c r="BC54" s="28" t="s">
        <v>115</v>
      </c>
      <c r="BD54" s="28" t="s">
        <v>115</v>
      </c>
      <c r="BE54" s="28" t="s">
        <v>119</v>
      </c>
      <c r="BF54" s="65" t="s">
        <v>845</v>
      </c>
      <c r="BG54" s="216">
        <v>41275</v>
      </c>
      <c r="BH54" s="55" t="s">
        <v>115</v>
      </c>
      <c r="BI54" s="52" t="s">
        <v>933</v>
      </c>
      <c r="BJ54" s="203"/>
      <c r="BK54" s="159" t="s">
        <v>9</v>
      </c>
      <c r="BL54" s="51" t="s">
        <v>754</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849</v>
      </c>
      <c r="D55" s="56">
        <v>15</v>
      </c>
      <c r="E55" s="29" t="s">
        <v>119</v>
      </c>
      <c r="F55" s="29" t="s">
        <v>109</v>
      </c>
      <c r="G55" s="182" t="s">
        <v>850</v>
      </c>
      <c r="H55" s="29" t="s">
        <v>115</v>
      </c>
      <c r="I55" s="29" t="s">
        <v>119</v>
      </c>
      <c r="J55" s="29" t="s">
        <v>119</v>
      </c>
      <c r="K55" s="29" t="s">
        <v>115</v>
      </c>
      <c r="L55" s="29" t="s">
        <v>119</v>
      </c>
      <c r="M55" s="29" t="s">
        <v>115</v>
      </c>
      <c r="N55" s="29" t="s">
        <v>115</v>
      </c>
      <c r="O55" s="29" t="s">
        <v>119</v>
      </c>
      <c r="P55" s="29" t="s">
        <v>115</v>
      </c>
      <c r="Q55" s="29" t="s">
        <v>115</v>
      </c>
      <c r="R55" s="182" t="s">
        <v>851</v>
      </c>
      <c r="S55" s="29" t="s">
        <v>115</v>
      </c>
      <c r="T55" s="182" t="s">
        <v>852</v>
      </c>
      <c r="U55" s="29" t="s">
        <v>119</v>
      </c>
      <c r="V55" s="29" t="s">
        <v>62</v>
      </c>
      <c r="W55" s="29" t="s">
        <v>119</v>
      </c>
      <c r="X55" s="29" t="s">
        <v>36</v>
      </c>
      <c r="Y55" s="29" t="s">
        <v>119</v>
      </c>
      <c r="Z55" s="29" t="s">
        <v>119</v>
      </c>
      <c r="AA55" s="29" t="s">
        <v>36</v>
      </c>
      <c r="AB55" s="29" t="s">
        <v>115</v>
      </c>
      <c r="AC55" s="182" t="s">
        <v>853</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856</v>
      </c>
      <c r="AX55" s="29" t="s">
        <v>115</v>
      </c>
      <c r="AY55" s="182" t="s">
        <v>855</v>
      </c>
      <c r="AZ55" s="182" t="s">
        <v>855</v>
      </c>
      <c r="BA55" s="182" t="s">
        <v>854</v>
      </c>
      <c r="BB55" s="29" t="s">
        <v>119</v>
      </c>
      <c r="BC55" s="29" t="s">
        <v>119</v>
      </c>
      <c r="BD55" s="29" t="s">
        <v>119</v>
      </c>
      <c r="BE55" s="29" t="s">
        <v>119</v>
      </c>
      <c r="BF55" s="66" t="s">
        <v>847</v>
      </c>
      <c r="BG55" s="212">
        <v>36669</v>
      </c>
      <c r="BH55" s="53" t="s">
        <v>119</v>
      </c>
      <c r="BI55" s="53" t="s">
        <v>257</v>
      </c>
      <c r="BJ55" s="182" t="s">
        <v>848</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858</v>
      </c>
      <c r="D56" s="54">
        <v>10</v>
      </c>
      <c r="E56" s="28" t="s">
        <v>119</v>
      </c>
      <c r="F56" s="28" t="s">
        <v>110</v>
      </c>
      <c r="G56" s="179" t="s">
        <v>860</v>
      </c>
      <c r="H56" s="28" t="s">
        <v>119</v>
      </c>
      <c r="I56" s="28" t="s">
        <v>115</v>
      </c>
      <c r="J56" s="28" t="s">
        <v>119</v>
      </c>
      <c r="K56" s="28" t="s">
        <v>119</v>
      </c>
      <c r="L56" s="60" t="s">
        <v>119</v>
      </c>
      <c r="M56" s="28" t="s">
        <v>115</v>
      </c>
      <c r="N56" s="179" t="s">
        <v>861</v>
      </c>
      <c r="O56" s="28" t="s">
        <v>115</v>
      </c>
      <c r="P56" s="28" t="s">
        <v>115</v>
      </c>
      <c r="Q56" s="28" t="s">
        <v>115</v>
      </c>
      <c r="R56" s="179" t="s">
        <v>862</v>
      </c>
      <c r="S56" s="28" t="s">
        <v>115</v>
      </c>
      <c r="T56" s="179" t="s">
        <v>863</v>
      </c>
      <c r="U56" s="28" t="s">
        <v>119</v>
      </c>
      <c r="V56" s="28" t="s">
        <v>277</v>
      </c>
      <c r="W56" s="28" t="s">
        <v>119</v>
      </c>
      <c r="X56" s="28" t="s">
        <v>277</v>
      </c>
      <c r="Y56" s="28" t="s">
        <v>119</v>
      </c>
      <c r="Z56" s="28" t="s">
        <v>119</v>
      </c>
      <c r="AA56" s="28" t="s">
        <v>277</v>
      </c>
      <c r="AB56" s="28" t="s">
        <v>115</v>
      </c>
      <c r="AC56" s="179" t="s">
        <v>863</v>
      </c>
      <c r="AD56" s="28" t="s">
        <v>119</v>
      </c>
      <c r="AE56" s="28" t="s">
        <v>277</v>
      </c>
      <c r="AF56" s="28" t="s">
        <v>115</v>
      </c>
      <c r="AG56" s="28" t="s">
        <v>119</v>
      </c>
      <c r="AH56" s="28" t="s">
        <v>115</v>
      </c>
      <c r="AI56" s="179" t="s">
        <v>864</v>
      </c>
      <c r="AJ56" s="28" t="s">
        <v>115</v>
      </c>
      <c r="AK56" s="179" t="s">
        <v>865</v>
      </c>
      <c r="AL56" s="28" t="s">
        <v>119</v>
      </c>
      <c r="AM56" s="28" t="s">
        <v>277</v>
      </c>
      <c r="AN56" s="28" t="s">
        <v>119</v>
      </c>
      <c r="AO56" s="28" t="s">
        <v>115</v>
      </c>
      <c r="AP56" s="28" t="s">
        <v>115</v>
      </c>
      <c r="AQ56" s="179" t="s">
        <v>866</v>
      </c>
      <c r="AR56" s="28" t="s">
        <v>119</v>
      </c>
      <c r="AS56" s="28" t="s">
        <v>277</v>
      </c>
      <c r="AT56" s="28" t="s">
        <v>119</v>
      </c>
      <c r="AU56" s="28" t="s">
        <v>277</v>
      </c>
      <c r="AV56" s="28" t="s">
        <v>115</v>
      </c>
      <c r="AW56" s="179" t="s">
        <v>867</v>
      </c>
      <c r="AX56" s="28" t="s">
        <v>119</v>
      </c>
      <c r="AY56" s="28" t="s">
        <v>277</v>
      </c>
      <c r="AZ56" s="28" t="s">
        <v>119</v>
      </c>
      <c r="BA56" s="28" t="s">
        <v>62</v>
      </c>
      <c r="BB56" s="28" t="s">
        <v>119</v>
      </c>
      <c r="BC56" s="28" t="s">
        <v>119</v>
      </c>
      <c r="BD56" s="28" t="s">
        <v>119</v>
      </c>
      <c r="BE56" s="28" t="s">
        <v>119</v>
      </c>
      <c r="BF56" s="65" t="s">
        <v>857</v>
      </c>
      <c r="BG56" s="216">
        <v>38812</v>
      </c>
      <c r="BH56" s="55" t="s">
        <v>119</v>
      </c>
      <c r="BI56" s="55" t="s">
        <v>257</v>
      </c>
      <c r="BJ56" s="179" t="s">
        <v>859</v>
      </c>
      <c r="BK56" s="176" t="s">
        <v>907</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869</v>
      </c>
      <c r="D57" s="29">
        <v>10</v>
      </c>
      <c r="E57" s="29" t="s">
        <v>119</v>
      </c>
      <c r="F57" s="29" t="s">
        <v>109</v>
      </c>
      <c r="G57" s="182" t="s">
        <v>870</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871</v>
      </c>
      <c r="U57" s="29" t="s">
        <v>119</v>
      </c>
      <c r="V57" s="29" t="s">
        <v>277</v>
      </c>
      <c r="W57" s="29" t="s">
        <v>115</v>
      </c>
      <c r="X57" s="182" t="s">
        <v>872</v>
      </c>
      <c r="Y57" s="29" t="s">
        <v>115</v>
      </c>
      <c r="Z57" s="29" t="s">
        <v>115</v>
      </c>
      <c r="AA57" s="182" t="s">
        <v>873</v>
      </c>
      <c r="AB57" s="29" t="s">
        <v>119</v>
      </c>
      <c r="AC57" s="29" t="s">
        <v>277</v>
      </c>
      <c r="AD57" s="29" t="s">
        <v>119</v>
      </c>
      <c r="AE57" s="29" t="s">
        <v>277</v>
      </c>
      <c r="AF57" s="29" t="s">
        <v>115</v>
      </c>
      <c r="AG57" s="29" t="s">
        <v>119</v>
      </c>
      <c r="AH57" s="29" t="s">
        <v>119</v>
      </c>
      <c r="AI57" s="29" t="s">
        <v>277</v>
      </c>
      <c r="AJ57" s="29" t="s">
        <v>119</v>
      </c>
      <c r="AK57" s="29" t="s">
        <v>277</v>
      </c>
      <c r="AL57" s="29" t="s">
        <v>115</v>
      </c>
      <c r="AM57" s="182" t="s">
        <v>874</v>
      </c>
      <c r="AN57" s="29" t="s">
        <v>115</v>
      </c>
      <c r="AO57" s="29" t="s">
        <v>115</v>
      </c>
      <c r="AP57" s="29" t="s">
        <v>115</v>
      </c>
      <c r="AQ57" s="182" t="s">
        <v>892</v>
      </c>
      <c r="AR57" s="29" t="s">
        <v>119</v>
      </c>
      <c r="AS57" s="29" t="s">
        <v>277</v>
      </c>
      <c r="AT57" s="29" t="s">
        <v>119</v>
      </c>
      <c r="AU57" s="29" t="s">
        <v>277</v>
      </c>
      <c r="AV57" s="29" t="s">
        <v>115</v>
      </c>
      <c r="AW57" s="182" t="s">
        <v>875</v>
      </c>
      <c r="AX57" s="29" t="s">
        <v>115</v>
      </c>
      <c r="AY57" s="182" t="s">
        <v>875</v>
      </c>
      <c r="AZ57" s="195" t="s">
        <v>876</v>
      </c>
      <c r="BA57" s="182" t="s">
        <v>877</v>
      </c>
      <c r="BB57" s="29" t="s">
        <v>119</v>
      </c>
      <c r="BC57" s="29" t="s">
        <v>119</v>
      </c>
      <c r="BD57" s="29" t="s">
        <v>119</v>
      </c>
      <c r="BE57" s="29" t="s">
        <v>119</v>
      </c>
      <c r="BF57" s="66" t="s">
        <v>868</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878</v>
      </c>
      <c r="D58" s="54">
        <v>14</v>
      </c>
      <c r="E58" s="28" t="s">
        <v>119</v>
      </c>
      <c r="F58" s="28" t="s">
        <v>110</v>
      </c>
      <c r="G58" s="179" t="s">
        <v>879</v>
      </c>
      <c r="H58" s="28" t="s">
        <v>115</v>
      </c>
      <c r="I58" s="28" t="s">
        <v>119</v>
      </c>
      <c r="J58" s="28" t="s">
        <v>119</v>
      </c>
      <c r="K58" s="28" t="s">
        <v>115</v>
      </c>
      <c r="L58" s="60" t="s">
        <v>119</v>
      </c>
      <c r="M58" s="28" t="s">
        <v>115</v>
      </c>
      <c r="N58" s="28" t="s">
        <v>115</v>
      </c>
      <c r="O58" s="28" t="s">
        <v>115</v>
      </c>
      <c r="P58" s="28" t="s">
        <v>119</v>
      </c>
      <c r="Q58" s="28" t="s">
        <v>115</v>
      </c>
      <c r="R58" s="179" t="s">
        <v>880</v>
      </c>
      <c r="S58" s="28" t="s">
        <v>115</v>
      </c>
      <c r="T58" s="179" t="s">
        <v>884</v>
      </c>
      <c r="U58" s="28" t="s">
        <v>119</v>
      </c>
      <c r="V58" s="28" t="s">
        <v>277</v>
      </c>
      <c r="W58" s="28" t="s">
        <v>115</v>
      </c>
      <c r="X58" s="179" t="s">
        <v>883</v>
      </c>
      <c r="Y58" s="28" t="s">
        <v>119</v>
      </c>
      <c r="Z58" s="28" t="s">
        <v>119</v>
      </c>
      <c r="AA58" s="28" t="s">
        <v>277</v>
      </c>
      <c r="AB58" s="28" t="s">
        <v>115</v>
      </c>
      <c r="AC58" s="179" t="s">
        <v>882</v>
      </c>
      <c r="AD58" s="28" t="s">
        <v>119</v>
      </c>
      <c r="AE58" s="28" t="s">
        <v>277</v>
      </c>
      <c r="AF58" s="28" t="s">
        <v>115</v>
      </c>
      <c r="AG58" s="28" t="s">
        <v>119</v>
      </c>
      <c r="AH58" s="28" t="s">
        <v>115</v>
      </c>
      <c r="AI58" s="179" t="s">
        <v>881</v>
      </c>
      <c r="AJ58" s="28" t="s">
        <v>119</v>
      </c>
      <c r="AK58" s="28" t="s">
        <v>277</v>
      </c>
      <c r="AL58" s="28" t="s">
        <v>119</v>
      </c>
      <c r="AM58" s="28" t="s">
        <v>277</v>
      </c>
      <c r="AN58" s="28" t="s">
        <v>115</v>
      </c>
      <c r="AO58" s="28" t="s">
        <v>115</v>
      </c>
      <c r="AP58" s="28" t="s">
        <v>115</v>
      </c>
      <c r="AQ58" s="179" t="s">
        <v>885</v>
      </c>
      <c r="AR58" s="28" t="s">
        <v>119</v>
      </c>
      <c r="AS58" s="28" t="s">
        <v>277</v>
      </c>
      <c r="AT58" s="28" t="s">
        <v>119</v>
      </c>
      <c r="AU58" s="28" t="s">
        <v>277</v>
      </c>
      <c r="AV58" s="28" t="s">
        <v>115</v>
      </c>
      <c r="AW58" s="179" t="s">
        <v>886</v>
      </c>
      <c r="AX58" s="28" t="s">
        <v>115</v>
      </c>
      <c r="AY58" s="179" t="s">
        <v>887</v>
      </c>
      <c r="AZ58" s="28" t="s">
        <v>62</v>
      </c>
      <c r="BA58" s="179" t="s">
        <v>888</v>
      </c>
      <c r="BB58" s="28" t="s">
        <v>119</v>
      </c>
      <c r="BC58" s="28" t="s">
        <v>119</v>
      </c>
      <c r="BD58" s="28" t="s">
        <v>119</v>
      </c>
      <c r="BE58" s="28" t="s">
        <v>119</v>
      </c>
      <c r="BF58" s="65" t="s">
        <v>1008</v>
      </c>
      <c r="BG58" s="216">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display="La. Rev. Stat. Ann. §§ 40:1749.11 to -.26 Louisiana Underground Utilities and Facilities Damage Prevention Law"/>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http://www.legislature.mi.gov/(S(ggg4joy3iz4qbl55ledubj45))/mileg.aspx?page=getObject&amp;objectName=mcl-Act-174-of-2013"/>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display="Ohio Rev. Code §§ 3781.25 to 3781.32, One-Call Utlity Protection Service"/>
    <hyperlink ref="BF23" r:id="rId25"/>
    <hyperlink ref="BK23" r:id="rId26"/>
    <hyperlink ref="BF34" r:id="rId27" display="Chapter 455 Excavations and High-Voltage Lines"/>
    <hyperlink ref="BF33" r:id="rId28" display="http://uniweb.legislature.ne.gov/laws/browse-chapters.php?chapter=76"/>
    <hyperlink ref="BF32" r:id="rId29" display="Mont. Code Ann. §§ 69-4-501 to -514 Excavations Near Underground Facilities"/>
    <hyperlink ref="BF31" r:id="rId30" display="Mo. Rev. Stat. Chapter 319 General Safety Requirements §§ .010 to -.050 Underground Facility Safety and Damage Prevention Act"/>
    <hyperlink ref="BK34" r:id="rId31"/>
    <hyperlink ref="BK33" r:id="rId32"/>
    <hyperlink ref="BK31" r:id="rId33"/>
    <hyperlink ref="BF37" r:id="rId34" display="http://www.nmonecall.org/law_main.php"/>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Conn. Gen. Stat. §§ 16-345 to -359; Chapter 293 Excavation, Demolition or Discharge of Explosives"/>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http://www.leginfo.ca.gov/cgi-bin/displaycode?section=gov&amp;group=04001-05000&amp;file=4216-4216.9"/>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display="New Mexico Administrative Code, Title 18, Chapter 60, parts 2 through 5 "/>
    <hyperlink ref="BI48" r:id="rId105"/>
    <hyperlink ref="BI52" r:id="rId106" display="http://www.lexisnexis.com/hottopics/codeofvtrules/"/>
    <hyperlink ref="BI53" r:id="rId107" location="C0309" display="http://lis.virginia.gov/000/reg/TOC20005.HTM - C0309"/>
    <hyperlink ref="BI38" r:id="rId108" display="Code Rule 753 (http://www3.dps.ny.gov/N/nycrr16.nsf/Parts/6E423DA6B51F8E0E85256FC80073C32B?OpenDocument)"/>
    <hyperlink ref="BI27" r:id="rId109" display="http://www.lawlib.state.ma.us/source/mass/cmr/cmrtext/220CMR99.pdf"/>
    <hyperlink ref="BI8" r:id="rId110"/>
    <hyperlink ref="BF16" r:id="rId111"/>
    <hyperlink ref="BF45" r:id="rId112" display="http://www.lexisnexis.com/hottopics/lawsofpuertorico/"/>
    <hyperlink ref="BF9" r:id="rId113"/>
    <hyperlink ref="BI17" r:id="rId114" display="http://hawaii.gov/budget/adminrules/public-utilities-commission/Chapter%206-83%20Admin%20Rules%20Final.pdf"/>
    <hyperlink ref="BI20" r:id="rId115" display="http://www.in.gov/legislative/iac/iac_title?iact=170"/>
    <hyperlink ref="BI24" r:id="rId116" display="http://doa.louisiana.gov/osr/lac/books.htm"/>
    <hyperlink ref="BI12" r:id="rId117" display="Connecticut Public Utilities Regulatory Authority DPUC Regulations, Sections 16-345-1 thru 9"/>
    <hyperlink ref="BI10" r:id="rId118" display="See CA Public Utilities Code, Section 955-969, Natural Gas Pipeline Safety Act of 2011. http://www.leginfo.ca.gov/cgi-bin/displaycode?section=puc&amp;group=00001-01000&amp;file=955-969"/>
    <hyperlink ref="BF38" r:id="rId119" display="Code Rule 753 (http://www3.dps.ny.gov/N/nycrr16.nsf/Parts/6E423DA6B51F8E0E85256FC80073C32B?OpenDocument)"/>
  </hyperlinks>
  <printOptions horizontalCentered="1" verticalCentered="1"/>
  <pageMargins left="0.25" right="0" top="0.5" bottom="0.5" header="0.25" footer="0.25"/>
  <pageSetup paperSize="5" scale="35" fitToHeight="4" orientation="landscape" r:id="rId120"/>
  <headerFooter alignWithMargins="0">
    <oddFooter>&amp;C&amp;P of &amp;N</oddFooter>
  </headerFooter>
  <legacyDrawing r:id="rId1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15" workbookViewId="0">
      <selection activeCell="B27" sqref="B27"/>
    </sheetView>
  </sheetViews>
  <sheetFormatPr defaultRowHeight="12.75" x14ac:dyDescent="0.2"/>
  <cols>
    <col min="2" max="2" width="74.7109375" customWidth="1"/>
  </cols>
  <sheetData>
    <row r="1" spans="1:2" ht="16.5" thickBot="1" x14ac:dyDescent="0.25">
      <c r="B1" s="98" t="s">
        <v>253</v>
      </c>
    </row>
    <row r="2" spans="1:2" ht="38.25" x14ac:dyDescent="0.2">
      <c r="A2" s="224" t="s">
        <v>53</v>
      </c>
      <c r="B2" s="89" t="s">
        <v>221</v>
      </c>
    </row>
    <row r="3" spans="1:2" ht="51" x14ac:dyDescent="0.2">
      <c r="A3" s="225"/>
      <c r="B3" s="94" t="s">
        <v>245</v>
      </c>
    </row>
    <row r="4" spans="1:2" ht="76.5" x14ac:dyDescent="0.2">
      <c r="A4" s="225"/>
      <c r="B4" s="94" t="s">
        <v>247</v>
      </c>
    </row>
    <row r="5" spans="1:2" ht="25.5" x14ac:dyDescent="0.2">
      <c r="A5" s="225"/>
      <c r="B5" s="10" t="s">
        <v>260</v>
      </c>
    </row>
    <row r="6" spans="1:2" ht="51" x14ac:dyDescent="0.2">
      <c r="A6" s="225"/>
      <c r="B6" s="10" t="s">
        <v>293</v>
      </c>
    </row>
    <row r="7" spans="1:2" ht="38.25" x14ac:dyDescent="0.2">
      <c r="A7" s="225"/>
      <c r="B7" s="10" t="s">
        <v>246</v>
      </c>
    </row>
    <row r="8" spans="1:2" ht="38.25" x14ac:dyDescent="0.2">
      <c r="A8" s="225"/>
      <c r="B8" s="118" t="s">
        <v>226</v>
      </c>
    </row>
    <row r="9" spans="1:2" ht="43.5" customHeight="1" x14ac:dyDescent="0.2">
      <c r="A9" s="225"/>
      <c r="B9" s="118" t="s">
        <v>228</v>
      </c>
    </row>
    <row r="10" spans="1:2" ht="38.25" x14ac:dyDescent="0.2">
      <c r="A10" s="225"/>
      <c r="B10" s="10" t="s">
        <v>248</v>
      </c>
    </row>
    <row r="11" spans="1:2" ht="51" x14ac:dyDescent="0.2">
      <c r="A11" s="226"/>
      <c r="B11" s="10" t="s">
        <v>206</v>
      </c>
    </row>
    <row r="12" spans="1:2" ht="25.5" x14ac:dyDescent="0.2">
      <c r="A12" s="226"/>
      <c r="B12" s="10" t="s">
        <v>181</v>
      </c>
    </row>
    <row r="13" spans="1:2" ht="63.75" x14ac:dyDescent="0.2">
      <c r="A13" s="226"/>
      <c r="B13" s="10" t="s">
        <v>249</v>
      </c>
    </row>
    <row r="14" spans="1:2" ht="43.5" customHeight="1" x14ac:dyDescent="0.2">
      <c r="A14" s="226"/>
      <c r="B14" s="10" t="s">
        <v>216</v>
      </c>
    </row>
    <row r="15" spans="1:2" ht="25.5" x14ac:dyDescent="0.2">
      <c r="A15" s="226"/>
      <c r="B15" s="10" t="s">
        <v>225</v>
      </c>
    </row>
    <row r="16" spans="1:2" ht="13.5" thickBot="1" x14ac:dyDescent="0.25">
      <c r="A16" s="227"/>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28" t="s">
        <v>54</v>
      </c>
      <c r="B20" s="9" t="s">
        <v>261</v>
      </c>
    </row>
    <row r="21" spans="1:2" ht="38.25" x14ac:dyDescent="0.2">
      <c r="A21" s="228"/>
      <c r="B21" s="9" t="s">
        <v>215</v>
      </c>
    </row>
    <row r="22" spans="1:2" ht="38.25" x14ac:dyDescent="0.2">
      <c r="A22" s="228"/>
      <c r="B22" s="9" t="s">
        <v>244</v>
      </c>
    </row>
    <row r="23" spans="1:2" ht="63.75" x14ac:dyDescent="0.2">
      <c r="A23" s="228"/>
      <c r="B23" s="9" t="s">
        <v>218</v>
      </c>
    </row>
    <row r="24" spans="1:2" ht="63.75" x14ac:dyDescent="0.2">
      <c r="A24" s="228"/>
      <c r="B24" s="9" t="s">
        <v>217</v>
      </c>
    </row>
    <row r="25" spans="1:2" ht="17.25" customHeight="1" thickBot="1" x14ac:dyDescent="0.25">
      <c r="A25" s="127"/>
      <c r="B25" s="96" t="s">
        <v>227</v>
      </c>
    </row>
    <row r="26" spans="1:2" ht="25.5" x14ac:dyDescent="0.2">
      <c r="A26" s="229" t="s">
        <v>264</v>
      </c>
      <c r="B26" s="126" t="s">
        <v>190</v>
      </c>
    </row>
    <row r="27" spans="1:2" x14ac:dyDescent="0.2">
      <c r="A27" s="229"/>
      <c r="B27" s="122" t="s">
        <v>184</v>
      </c>
    </row>
    <row r="28" spans="1:2" ht="25.5" x14ac:dyDescent="0.2">
      <c r="A28" s="230"/>
      <c r="B28" s="95" t="s">
        <v>252</v>
      </c>
    </row>
    <row r="29" spans="1:2" ht="30" customHeight="1" x14ac:dyDescent="0.2">
      <c r="A29" s="230"/>
      <c r="B29" s="95" t="s">
        <v>182</v>
      </c>
    </row>
    <row r="30" spans="1:2" ht="38.25" customHeight="1" x14ac:dyDescent="0.2">
      <c r="A30" s="230"/>
      <c r="B30" s="122" t="s">
        <v>185</v>
      </c>
    </row>
    <row r="31" spans="1:2" ht="40.5" customHeight="1" x14ac:dyDescent="0.2">
      <c r="A31" s="230"/>
      <c r="B31" s="122" t="s">
        <v>35</v>
      </c>
    </row>
    <row r="32" spans="1:2" ht="43.5" customHeight="1" x14ac:dyDescent="0.2">
      <c r="A32" s="230"/>
      <c r="B32" s="122" t="s">
        <v>250</v>
      </c>
    </row>
    <row r="33" spans="1:2" ht="17.25" customHeight="1" x14ac:dyDescent="0.2">
      <c r="A33" s="230"/>
      <c r="B33" s="95" t="s">
        <v>183</v>
      </c>
    </row>
    <row r="34" spans="1:2" ht="29.25" customHeight="1" thickBot="1" x14ac:dyDescent="0.25">
      <c r="A34" s="231"/>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2" t="s">
        <v>118</v>
      </c>
      <c r="C1" s="232"/>
      <c r="D1" s="232"/>
      <c r="E1" s="232"/>
      <c r="F1" s="232"/>
      <c r="G1" s="232"/>
      <c r="H1" s="232"/>
      <c r="I1" s="232"/>
      <c r="J1" s="232"/>
      <c r="K1" s="232"/>
      <c r="L1" s="232"/>
      <c r="M1" s="232"/>
      <c r="N1" s="232"/>
      <c r="O1" s="232"/>
      <c r="P1" s="232"/>
      <c r="Q1" s="232"/>
      <c r="R1" s="232"/>
    </row>
    <row r="2" spans="1:21" x14ac:dyDescent="0.2">
      <c r="B2" s="233" t="s">
        <v>174</v>
      </c>
      <c r="C2" s="233"/>
      <c r="D2" s="233"/>
      <c r="E2" s="233"/>
      <c r="F2" s="233"/>
      <c r="G2" s="233"/>
      <c r="H2" s="233"/>
      <c r="I2" s="233"/>
      <c r="J2" s="233"/>
      <c r="K2" s="233"/>
      <c r="L2" s="233"/>
      <c r="M2" s="233"/>
      <c r="N2" s="233"/>
      <c r="O2" s="233"/>
      <c r="P2" s="233"/>
      <c r="Q2" s="233"/>
      <c r="R2" s="233"/>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0</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5</v>
      </c>
      <c r="S4" s="20">
        <f>COUNTIF(B4:I4,TRUE)</f>
        <v>2</v>
      </c>
      <c r="T4" s="20">
        <f>COUNTIF(J4,FALSE)</f>
        <v>0</v>
      </c>
      <c r="U4" s="20">
        <f>COUNTIF(K4:Q4,TRUE)</f>
        <v>3</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1</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1</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1</v>
      </c>
      <c r="R25" s="21">
        <f t="shared" si="0"/>
        <v>8</v>
      </c>
      <c r="S25" s="20">
        <f t="shared" si="1"/>
        <v>3</v>
      </c>
      <c r="T25" s="20">
        <f t="shared" si="2"/>
        <v>0</v>
      </c>
      <c r="U25" s="20">
        <f t="shared" si="3"/>
        <v>5</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0</v>
      </c>
      <c r="P27" s="21" t="e">
        <f>IF(Master!#REF!="yes",TRUE,FALSE)</f>
        <v>#REF!</v>
      </c>
      <c r="Q27" s="21" t="b">
        <f>IF(Master!BA30="None",FALSE,TRUE)</f>
        <v>0</v>
      </c>
      <c r="R27" s="21">
        <f t="shared" si="0"/>
        <v>4</v>
      </c>
      <c r="S27" s="20">
        <f t="shared" si="1"/>
        <v>2</v>
      </c>
      <c r="T27" s="20">
        <f t="shared" si="2"/>
        <v>0</v>
      </c>
      <c r="U27" s="20">
        <f t="shared" si="3"/>
        <v>2</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0</v>
      </c>
      <c r="P38" s="21" t="e">
        <f>IF(Master!#REF!="yes",TRUE,FALSE)</f>
        <v>#REF!</v>
      </c>
      <c r="Q38" s="21" t="b">
        <f>IF(Master!BA41="None",FALSE,TRUE)</f>
        <v>1</v>
      </c>
      <c r="R38" s="21">
        <f t="shared" si="0"/>
        <v>6</v>
      </c>
      <c r="S38" s="20">
        <f t="shared" si="1"/>
        <v>2</v>
      </c>
      <c r="T38" s="20">
        <f t="shared" si="2"/>
        <v>0</v>
      </c>
      <c r="U38" s="20">
        <f t="shared" si="3"/>
        <v>4</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0</v>
      </c>
      <c r="R39" s="21">
        <f t="shared" si="0"/>
        <v>3</v>
      </c>
      <c r="S39" s="20">
        <f t="shared" si="1"/>
        <v>2</v>
      </c>
      <c r="T39" s="20">
        <f t="shared" si="2"/>
        <v>0</v>
      </c>
      <c r="U39" s="20">
        <f t="shared" si="3"/>
        <v>1</v>
      </c>
    </row>
    <row r="40" spans="1:21" x14ac:dyDescent="0.2">
      <c r="A40" s="23" t="str">
        <f>Master!A43</f>
        <v>Oregon</v>
      </c>
      <c r="B40" s="21" t="e">
        <f>IF(Master!#REF!="yes",TRUE,FALSE)</f>
        <v>#REF!</v>
      </c>
      <c r="C40" s="21" t="b">
        <f>IF(Master!E43="yes",TRUE,FALSE)</f>
        <v>1</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8</v>
      </c>
      <c r="S40" s="20">
        <f t="shared" si="1"/>
        <v>3</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17</v>
      </c>
      <c r="D55" s="21">
        <f t="shared" si="4"/>
        <v>0</v>
      </c>
      <c r="E55" s="21">
        <f t="shared" si="4"/>
        <v>12</v>
      </c>
      <c r="F55" s="21">
        <f t="shared" si="4"/>
        <v>44</v>
      </c>
      <c r="G55" s="21">
        <f t="shared" si="4"/>
        <v>0</v>
      </c>
      <c r="H55" s="21">
        <f t="shared" si="4"/>
        <v>50</v>
      </c>
      <c r="I55" s="21">
        <f t="shared" si="4"/>
        <v>0</v>
      </c>
      <c r="J55" s="21">
        <f t="shared" si="4"/>
        <v>41</v>
      </c>
      <c r="K55" s="21">
        <f t="shared" si="4"/>
        <v>22</v>
      </c>
      <c r="L55" s="21">
        <f t="shared" si="4"/>
        <v>41</v>
      </c>
      <c r="M55" s="21">
        <f t="shared" si="4"/>
        <v>0</v>
      </c>
      <c r="N55" s="21">
        <f t="shared" si="4"/>
        <v>48</v>
      </c>
      <c r="O55" s="21">
        <f t="shared" si="4"/>
        <v>47</v>
      </c>
      <c r="P55" s="21">
        <f t="shared" si="4"/>
        <v>0</v>
      </c>
      <c r="Q55" s="21">
        <f>COUNTIF(Q4:Q54,TRUE)</f>
        <v>48</v>
      </c>
      <c r="R55" s="21">
        <f>SUM(R4:R54)</f>
        <v>339</v>
      </c>
    </row>
    <row r="56" spans="1:21" x14ac:dyDescent="0.2">
      <c r="A56" s="21" t="s">
        <v>179</v>
      </c>
      <c r="B56" s="21">
        <f>COUNTIF(B4:B54,FALSE)</f>
        <v>0</v>
      </c>
      <c r="C56" s="21">
        <f>COUNTIF(C4:C54,FALSE)</f>
        <v>34</v>
      </c>
      <c r="D56" s="21">
        <f t="shared" ref="D56:M56" si="5">COUNTIF(D4:D54,FALSE)</f>
        <v>0</v>
      </c>
      <c r="E56" s="21">
        <f t="shared" si="5"/>
        <v>39</v>
      </c>
      <c r="F56" s="21">
        <f t="shared" si="5"/>
        <v>7</v>
      </c>
      <c r="G56" s="21">
        <f t="shared" si="5"/>
        <v>0</v>
      </c>
      <c r="H56" s="21">
        <f t="shared" si="5"/>
        <v>1</v>
      </c>
      <c r="I56" s="21">
        <f t="shared" si="5"/>
        <v>0</v>
      </c>
      <c r="J56" s="21">
        <f t="shared" si="5"/>
        <v>10</v>
      </c>
      <c r="K56" s="21">
        <f t="shared" si="5"/>
        <v>29</v>
      </c>
      <c r="L56" s="21">
        <f t="shared" si="5"/>
        <v>10</v>
      </c>
      <c r="M56" s="21">
        <f t="shared" si="5"/>
        <v>0</v>
      </c>
      <c r="N56" s="21">
        <f>COUNTIF(N4:N54,FALSE)</f>
        <v>3</v>
      </c>
      <c r="O56" s="21">
        <f>COUNTIF(O4:O54,FALSE)</f>
        <v>4</v>
      </c>
      <c r="P56" s="21">
        <f>COUNTIF(P4:P54,FALSE)</f>
        <v>0</v>
      </c>
      <c r="Q56" s="21">
        <f>COUNTIF(Q4:Q54,FALSE)</f>
        <v>3</v>
      </c>
      <c r="R56" s="21">
        <f>816-R55</f>
        <v>477</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287</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2014-05-28T20:12:35Z</dcterms:modified>
</cp:coreProperties>
</file>